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1995" windowWidth="2172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'Sheet1'!$A$1:$N$21</definedName>
  </definedNames>
  <calcPr fullCalcOnLoad="1"/>
</workbook>
</file>

<file path=xl/sharedStrings.xml><?xml version="1.0" encoding="utf-8"?>
<sst xmlns="http://schemas.openxmlformats.org/spreadsheetml/2006/main" count="629" uniqueCount="329">
  <si>
    <t>日本</t>
  </si>
  <si>
    <t>国家</t>
  </si>
  <si>
    <t>城市</t>
  </si>
  <si>
    <t>币种</t>
  </si>
  <si>
    <t>伙食</t>
  </si>
  <si>
    <t>公杂</t>
  </si>
  <si>
    <t>住宿</t>
  </si>
  <si>
    <t>代表团名称</t>
  </si>
  <si>
    <t>出国人数</t>
  </si>
  <si>
    <t>东京</t>
  </si>
  <si>
    <t>日元</t>
  </si>
  <si>
    <t>出国日期</t>
  </si>
  <si>
    <t>共计天数</t>
  </si>
  <si>
    <t>大阪、京都</t>
  </si>
  <si>
    <t>开支项目</t>
  </si>
  <si>
    <t>币别</t>
  </si>
  <si>
    <t>批准用汇预算</t>
  </si>
  <si>
    <t>实际开支数</t>
  </si>
  <si>
    <t>福冈、札幌、长崎、名古屋</t>
  </si>
  <si>
    <t>人</t>
  </si>
  <si>
    <t>天</t>
  </si>
  <si>
    <t>其他城市</t>
  </si>
  <si>
    <t>韩国</t>
  </si>
  <si>
    <t>首尔、釜山、济州</t>
  </si>
  <si>
    <t>美元</t>
  </si>
  <si>
    <t>光州、西归浦</t>
  </si>
  <si>
    <t>朝鲜</t>
  </si>
  <si>
    <t>合计</t>
  </si>
  <si>
    <t>蒙古</t>
  </si>
  <si>
    <t>巴基斯坦</t>
  </si>
  <si>
    <t>斯里兰卡</t>
  </si>
  <si>
    <t>孟加拉</t>
  </si>
  <si>
    <t>伊朗</t>
  </si>
  <si>
    <t>印度</t>
  </si>
  <si>
    <t>新德里、加尔各答</t>
  </si>
  <si>
    <t>孟买</t>
  </si>
  <si>
    <t>越南</t>
  </si>
  <si>
    <t>河内</t>
  </si>
  <si>
    <t>马来西亚</t>
  </si>
  <si>
    <t>菲律宾</t>
  </si>
  <si>
    <t>印度尼西亚</t>
  </si>
  <si>
    <t>泰国</t>
  </si>
  <si>
    <t>曼谷</t>
  </si>
  <si>
    <t>宋卡</t>
  </si>
  <si>
    <t>清迈、孔敬</t>
  </si>
  <si>
    <t>新加坡</t>
  </si>
  <si>
    <t>土耳其</t>
  </si>
  <si>
    <t>安卡拉</t>
  </si>
  <si>
    <t>伊斯坦布尔</t>
  </si>
  <si>
    <t>香港</t>
  </si>
  <si>
    <t>港币</t>
  </si>
  <si>
    <t>澳门</t>
  </si>
  <si>
    <t>台湾</t>
  </si>
  <si>
    <t>俄罗斯</t>
  </si>
  <si>
    <t>莫斯科</t>
  </si>
  <si>
    <t>哈巴罗夫斯克</t>
  </si>
  <si>
    <t>伊尔库茨克</t>
  </si>
  <si>
    <t>立陶宛</t>
  </si>
  <si>
    <t>乌克兰</t>
  </si>
  <si>
    <t>基辅</t>
  </si>
  <si>
    <t>敖德萨</t>
  </si>
  <si>
    <t>波兰</t>
  </si>
  <si>
    <t>华沙</t>
  </si>
  <si>
    <t>革但斯克</t>
  </si>
  <si>
    <t>德国</t>
  </si>
  <si>
    <t>柏林、汉堡</t>
  </si>
  <si>
    <t>欧元</t>
  </si>
  <si>
    <t>慕尼黑</t>
  </si>
  <si>
    <t>法兰克福</t>
  </si>
  <si>
    <t>荷兰</t>
  </si>
  <si>
    <t>海牙</t>
  </si>
  <si>
    <t>阿姆斯特丹</t>
  </si>
  <si>
    <t>意大利</t>
  </si>
  <si>
    <t>罗马</t>
  </si>
  <si>
    <t>米兰</t>
  </si>
  <si>
    <t>佛罗伦萨</t>
  </si>
  <si>
    <t>比利时</t>
  </si>
  <si>
    <t>奥地利</t>
  </si>
  <si>
    <t>希腊</t>
  </si>
  <si>
    <t>法国</t>
  </si>
  <si>
    <t>巴黎</t>
  </si>
  <si>
    <t>马赛、斯特拉斯堡、尼斯、里昂</t>
  </si>
  <si>
    <t>西班牙</t>
  </si>
  <si>
    <t>卢森堡</t>
  </si>
  <si>
    <t>爱尔兰</t>
  </si>
  <si>
    <t>葡萄牙</t>
  </si>
  <si>
    <t>芬兰</t>
  </si>
  <si>
    <t>捷克</t>
  </si>
  <si>
    <t>斯洛伐克</t>
  </si>
  <si>
    <t>匈牙利</t>
  </si>
  <si>
    <t>瑞典</t>
  </si>
  <si>
    <t>丹麦</t>
  </si>
  <si>
    <t>挪威</t>
  </si>
  <si>
    <t>瑞士</t>
  </si>
  <si>
    <t>冰岛</t>
  </si>
  <si>
    <t>塞尔维亚</t>
  </si>
  <si>
    <t>英国</t>
  </si>
  <si>
    <t>伦敦</t>
  </si>
  <si>
    <t>英镑</t>
  </si>
  <si>
    <t>曼彻斯特、爱丁堡</t>
  </si>
  <si>
    <t>美国</t>
  </si>
  <si>
    <t>旧金山</t>
  </si>
  <si>
    <t>休斯顿</t>
  </si>
  <si>
    <t>波士顿</t>
  </si>
  <si>
    <t>纽约</t>
  </si>
  <si>
    <t>洛杉矶</t>
  </si>
  <si>
    <t>夏威夷</t>
  </si>
  <si>
    <t>加拿大</t>
  </si>
  <si>
    <t>渥太华、多伦多、卡尔加里、蒙特利尔</t>
  </si>
  <si>
    <t>温哥华</t>
  </si>
  <si>
    <t>墨西哥</t>
  </si>
  <si>
    <t>蒂华纳</t>
  </si>
  <si>
    <t>巴西</t>
  </si>
  <si>
    <t>巴西利亚</t>
  </si>
  <si>
    <t>圣保罗</t>
  </si>
  <si>
    <t>里约热内卢</t>
  </si>
  <si>
    <t>阿根廷</t>
  </si>
  <si>
    <t>乌拉圭</t>
  </si>
  <si>
    <t>智利</t>
  </si>
  <si>
    <t>圣地亚哥</t>
  </si>
  <si>
    <t>伊基克</t>
  </si>
  <si>
    <t>安托法加斯塔、阿里卡</t>
  </si>
  <si>
    <t>哥伦比亚</t>
  </si>
  <si>
    <t>波哥大</t>
  </si>
  <si>
    <t>麦德林</t>
  </si>
  <si>
    <t>卡塔赫纳</t>
  </si>
  <si>
    <t>古巴</t>
  </si>
  <si>
    <t>秘鲁</t>
  </si>
  <si>
    <t>澳大利亚</t>
  </si>
  <si>
    <t>墨尔本、悉尼</t>
  </si>
  <si>
    <t>新西兰</t>
  </si>
  <si>
    <t>斐济</t>
  </si>
  <si>
    <t>苏瓦</t>
  </si>
  <si>
    <t>一</t>
  </si>
  <si>
    <r>
      <t>亚</t>
    </r>
    <r>
      <rPr>
        <b/>
        <sz val="10.5"/>
        <color indexed="8"/>
        <rFont val="Calibri"/>
        <family val="2"/>
      </rPr>
      <t xml:space="preserve"> </t>
    </r>
    <r>
      <rPr>
        <b/>
        <sz val="10.5"/>
        <color indexed="8"/>
        <rFont val="仿宋"/>
        <family val="3"/>
      </rPr>
      <t>洲</t>
    </r>
  </si>
  <si>
    <t>新瀉</t>
  </si>
  <si>
    <t>缅甸</t>
  </si>
  <si>
    <t>伊斯兰堡</t>
  </si>
  <si>
    <t>其他城市（含拉合尔、卡拉奇、奎达）</t>
  </si>
  <si>
    <t>马尔代夫</t>
  </si>
  <si>
    <t>伊拉克</t>
  </si>
  <si>
    <t>巴格达</t>
  </si>
  <si>
    <t>阿拉伯联合酋长国</t>
  </si>
  <si>
    <t>也门</t>
  </si>
  <si>
    <t>萨那</t>
  </si>
  <si>
    <t>亚丁</t>
  </si>
  <si>
    <t>阿曼</t>
  </si>
  <si>
    <t>科威特</t>
  </si>
  <si>
    <t>沙特阿拉伯</t>
  </si>
  <si>
    <t>利雅得</t>
  </si>
  <si>
    <t>吉达</t>
  </si>
  <si>
    <t>巴林</t>
  </si>
  <si>
    <t>以色列</t>
  </si>
  <si>
    <t>巴勒斯坦</t>
  </si>
  <si>
    <t>文莱</t>
  </si>
  <si>
    <t>不丹</t>
  </si>
  <si>
    <t>胡志明市</t>
  </si>
  <si>
    <t>柬埔寨</t>
  </si>
  <si>
    <t>老挝</t>
  </si>
  <si>
    <t>宿务</t>
  </si>
  <si>
    <t>东帝汶</t>
  </si>
  <si>
    <t>阿富汗</t>
  </si>
  <si>
    <t>尼泊尔</t>
  </si>
  <si>
    <t>黎巴嫩</t>
  </si>
  <si>
    <t>塞浦路斯</t>
  </si>
  <si>
    <t>约旦</t>
  </si>
  <si>
    <t>叙利亚</t>
  </si>
  <si>
    <t>卡塔尔</t>
  </si>
  <si>
    <t>二</t>
  </si>
  <si>
    <r>
      <t>非</t>
    </r>
    <r>
      <rPr>
        <b/>
        <sz val="10.5"/>
        <color indexed="8"/>
        <rFont val="Calibri"/>
        <family val="2"/>
      </rPr>
      <t xml:space="preserve"> </t>
    </r>
    <r>
      <rPr>
        <b/>
        <sz val="10.5"/>
        <color indexed="8"/>
        <rFont val="仿宋"/>
        <family val="3"/>
      </rPr>
      <t>洲</t>
    </r>
  </si>
  <si>
    <t>马达加斯加</t>
  </si>
  <si>
    <t>塔那那利佛</t>
  </si>
  <si>
    <t>塔马塔夫</t>
  </si>
  <si>
    <t>喀麦隆</t>
  </si>
  <si>
    <t>多哥</t>
  </si>
  <si>
    <t>科特迪瓦</t>
  </si>
  <si>
    <t>摩洛哥</t>
  </si>
  <si>
    <t>阿尔及利亚</t>
  </si>
  <si>
    <t>卢旺达</t>
  </si>
  <si>
    <t>几内亚</t>
  </si>
  <si>
    <t>埃塞俄比亚</t>
  </si>
  <si>
    <t>厄立特里亚</t>
  </si>
  <si>
    <t>莫桑比克</t>
  </si>
  <si>
    <t>塞舌尔</t>
  </si>
  <si>
    <t>肯尼亚</t>
  </si>
  <si>
    <t>利比亚</t>
  </si>
  <si>
    <t>安哥拉</t>
  </si>
  <si>
    <t>赞比亚</t>
  </si>
  <si>
    <t>几内亚比绍</t>
  </si>
  <si>
    <t>突尼斯</t>
  </si>
  <si>
    <t>布隆迪</t>
  </si>
  <si>
    <t>莱索托</t>
  </si>
  <si>
    <t>津巴布韦</t>
  </si>
  <si>
    <t>尼日利亚</t>
  </si>
  <si>
    <t>阿布贾</t>
  </si>
  <si>
    <t>拉各斯</t>
  </si>
  <si>
    <t>毛里求斯</t>
  </si>
  <si>
    <t>索马里</t>
  </si>
  <si>
    <t>苏丹</t>
  </si>
  <si>
    <t>贝宁</t>
  </si>
  <si>
    <t>马里</t>
  </si>
  <si>
    <t>乌干达</t>
  </si>
  <si>
    <t>塞拉里昂</t>
  </si>
  <si>
    <t>吉布提</t>
  </si>
  <si>
    <t>塞内加尔</t>
  </si>
  <si>
    <t>冈比亚</t>
  </si>
  <si>
    <t>加蓬</t>
  </si>
  <si>
    <t>中非</t>
  </si>
  <si>
    <t>布基纳法索</t>
  </si>
  <si>
    <t>毛里塔尼亚</t>
  </si>
  <si>
    <t>尼日尔</t>
  </si>
  <si>
    <t>乍得</t>
  </si>
  <si>
    <t>赤道几内亚</t>
  </si>
  <si>
    <t>加纳</t>
  </si>
  <si>
    <t>坦桑尼亚</t>
  </si>
  <si>
    <t>达累斯萨拉姆</t>
  </si>
  <si>
    <t>桑给巴尔</t>
  </si>
  <si>
    <t>刚果（金）</t>
  </si>
  <si>
    <t>刚果（布）</t>
  </si>
  <si>
    <t>埃及</t>
  </si>
  <si>
    <t>圣多美和普林西比</t>
  </si>
  <si>
    <t>博茨瓦纳</t>
  </si>
  <si>
    <t>南非</t>
  </si>
  <si>
    <t>比勒陀尼亚、约翰内斯堡</t>
  </si>
  <si>
    <t>开普敦</t>
  </si>
  <si>
    <t>德班</t>
  </si>
  <si>
    <t>纳米比亚</t>
  </si>
  <si>
    <t>斯威士兰</t>
  </si>
  <si>
    <t>利比里亚</t>
  </si>
  <si>
    <t>佛得角</t>
  </si>
  <si>
    <t>科摩罗</t>
  </si>
  <si>
    <t>南苏丹</t>
  </si>
  <si>
    <t>马拉维</t>
  </si>
  <si>
    <t>三</t>
  </si>
  <si>
    <r>
      <t>欧</t>
    </r>
    <r>
      <rPr>
        <b/>
        <sz val="10.5"/>
        <color indexed="8"/>
        <rFont val="Calibri"/>
        <family val="2"/>
      </rPr>
      <t xml:space="preserve"> </t>
    </r>
    <r>
      <rPr>
        <b/>
        <sz val="10.5"/>
        <color indexed="8"/>
        <rFont val="仿宋"/>
        <family val="3"/>
      </rPr>
      <t>洲</t>
    </r>
  </si>
  <si>
    <t>罗马尼亚</t>
  </si>
  <si>
    <t>布加勒斯特</t>
  </si>
  <si>
    <t>康斯坦察</t>
  </si>
  <si>
    <t>马其顿</t>
  </si>
  <si>
    <t>斯洛文尼亚</t>
  </si>
  <si>
    <t>波黑</t>
  </si>
  <si>
    <t>克罗地亚</t>
  </si>
  <si>
    <t>阿尔巴尼亚</t>
  </si>
  <si>
    <t>保加利亚</t>
  </si>
  <si>
    <t>叶卡捷琳堡、圣彼得堡</t>
  </si>
  <si>
    <t>拉脱维亚</t>
  </si>
  <si>
    <t>爱沙尼亚</t>
  </si>
  <si>
    <t>阿塞拜疆</t>
  </si>
  <si>
    <t>亚美尼亚</t>
  </si>
  <si>
    <t>格鲁吉亚</t>
  </si>
  <si>
    <t>吉尔吉斯斯坦</t>
  </si>
  <si>
    <t>比什凯克</t>
  </si>
  <si>
    <t>塔吉克斯坦</t>
  </si>
  <si>
    <t>土库曼斯坦</t>
  </si>
  <si>
    <t>乌兹别克斯坦</t>
  </si>
  <si>
    <t>塔什干</t>
  </si>
  <si>
    <t>撒马尔罕</t>
  </si>
  <si>
    <t>白俄罗斯</t>
  </si>
  <si>
    <t>哈萨克斯坦</t>
  </si>
  <si>
    <t>阿斯塔纳</t>
  </si>
  <si>
    <t>阿拉木图</t>
  </si>
  <si>
    <t>摩尔多瓦</t>
  </si>
  <si>
    <t>马耳他</t>
  </si>
  <si>
    <t>黑山</t>
  </si>
  <si>
    <t>四</t>
  </si>
  <si>
    <r>
      <t>美</t>
    </r>
    <r>
      <rPr>
        <b/>
        <sz val="10.5"/>
        <color indexed="8"/>
        <rFont val="Calibri"/>
        <family val="2"/>
      </rPr>
      <t xml:space="preserve"> </t>
    </r>
    <r>
      <rPr>
        <b/>
        <sz val="10.5"/>
        <color indexed="8"/>
        <rFont val="仿宋"/>
        <family val="3"/>
      </rPr>
      <t>洲</t>
    </r>
  </si>
  <si>
    <t>华盛顿、芝加哥</t>
  </si>
  <si>
    <t>坎昆</t>
  </si>
  <si>
    <t>牙买加</t>
  </si>
  <si>
    <t>特立尼达和多巴哥</t>
  </si>
  <si>
    <t>厄瓜多尔</t>
  </si>
  <si>
    <t>巴巴多斯</t>
  </si>
  <si>
    <t>圭亚那</t>
  </si>
  <si>
    <t>巴拿马</t>
  </si>
  <si>
    <t>格林纳达</t>
  </si>
  <si>
    <t>安提瓜和巴布达</t>
  </si>
  <si>
    <t>玻利维亚</t>
  </si>
  <si>
    <t>尼加拉瓜</t>
  </si>
  <si>
    <t>苏里南</t>
  </si>
  <si>
    <t>委内瑞拉</t>
  </si>
  <si>
    <t>海地</t>
  </si>
  <si>
    <t>波多黎各</t>
  </si>
  <si>
    <t>多米尼加</t>
  </si>
  <si>
    <t>多米尼克</t>
  </si>
  <si>
    <t>巴哈马</t>
  </si>
  <si>
    <t>圣卢西亚</t>
  </si>
  <si>
    <t>阿鲁巴岛</t>
  </si>
  <si>
    <t>哥斯达黎加</t>
  </si>
  <si>
    <t>五</t>
  </si>
  <si>
    <t>大洋州及太平洋岛屿</t>
  </si>
  <si>
    <t>堪培拉、</t>
  </si>
  <si>
    <t>帕斯、布里斯班</t>
  </si>
  <si>
    <t>萨摩亚</t>
  </si>
  <si>
    <t>楠迪</t>
  </si>
  <si>
    <t>巴布亚新几内亚</t>
  </si>
  <si>
    <t>密克罗尼西亚</t>
  </si>
  <si>
    <t>马绍尔群岛</t>
  </si>
  <si>
    <t>瓦努阿图</t>
  </si>
  <si>
    <t>基里巴斯</t>
  </si>
  <si>
    <t>汤加</t>
  </si>
  <si>
    <t>帕劳</t>
  </si>
  <si>
    <t>库克群岛</t>
  </si>
  <si>
    <t>所罗门群岛</t>
  </si>
  <si>
    <t>法属留尼汪</t>
  </si>
  <si>
    <t>法属波利尼西亚</t>
  </si>
  <si>
    <t>折合人民币</t>
  </si>
  <si>
    <t>单据数量</t>
  </si>
  <si>
    <t>人</t>
  </si>
  <si>
    <t>天</t>
  </si>
  <si>
    <t>8.签证费</t>
  </si>
  <si>
    <t>9.境外保险</t>
  </si>
  <si>
    <t>折合人民币大写</t>
  </si>
  <si>
    <t>备注：</t>
  </si>
  <si>
    <t>出国人员</t>
  </si>
  <si>
    <t>大气所临时出国费用核销表</t>
  </si>
  <si>
    <t>国别/地区</t>
  </si>
  <si>
    <t>1.伙食费</t>
  </si>
  <si>
    <t>2.公杂费</t>
  </si>
  <si>
    <t>3.住宿费</t>
  </si>
  <si>
    <t>4.国际机票</t>
  </si>
  <si>
    <t>5.城市间交通费</t>
  </si>
  <si>
    <t>6.注册费</t>
  </si>
  <si>
    <t>7.摘要费</t>
  </si>
  <si>
    <t>10.经批准的其他费用</t>
  </si>
  <si>
    <t xml:space="preserve">分类情况：教学科研学术交流类出访团组／非教学科研学术交流类出访团组                                                                                                    </t>
  </si>
  <si>
    <t>说明（汇率等）</t>
  </si>
  <si>
    <t>经费来源：                     课题名称：                         课题号：</t>
  </si>
  <si>
    <t>科技处审查意见：
                              年    月    日</t>
  </si>
  <si>
    <r>
      <t>财务处审查意见：      
                         年    月    日
财务负责人意见：
（</t>
    </r>
    <r>
      <rPr>
        <b/>
        <sz val="16"/>
        <color indexed="8"/>
        <rFont val="宋体"/>
        <family val="0"/>
      </rPr>
      <t>≥</t>
    </r>
    <r>
      <rPr>
        <b/>
        <sz val="16"/>
        <color indexed="8"/>
        <rFont val="宋体-简 常规体"/>
        <family val="0"/>
      </rPr>
      <t>5万元时）
                         年    月 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</si>
</sst>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.5"/>
      <color indexed="8"/>
      <name val="仿宋"/>
      <family val="3"/>
    </font>
    <font>
      <b/>
      <sz val="10.5"/>
      <color indexed="8"/>
      <name val="Calibri"/>
      <family val="2"/>
    </font>
    <font>
      <b/>
      <sz val="16"/>
      <color indexed="8"/>
      <name val="宋体-简 常规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Times New Roman"/>
      <family val="1"/>
    </font>
    <font>
      <sz val="10.5"/>
      <color indexed="8"/>
      <name val="Calibri"/>
      <family val="2"/>
    </font>
    <font>
      <sz val="10.5"/>
      <color indexed="8"/>
      <name val="仿宋"/>
      <family val="3"/>
    </font>
    <font>
      <b/>
      <sz val="28"/>
      <color indexed="8"/>
      <name val="宋体-简 常规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.5"/>
      <color rgb="FF000000"/>
      <name val="仿宋"/>
      <family val="3"/>
    </font>
    <font>
      <sz val="10"/>
      <color theme="1"/>
      <name val="Times New Roman"/>
      <family val="1"/>
    </font>
    <font>
      <sz val="10.5"/>
      <color rgb="FF000000"/>
      <name val="Calibri"/>
      <family val="2"/>
    </font>
    <font>
      <sz val="10.5"/>
      <color rgb="FF000000"/>
      <name val="仿宋"/>
      <family val="3"/>
    </font>
    <font>
      <b/>
      <sz val="16"/>
      <color theme="1"/>
      <name val="宋体-简 常规体"/>
      <family val="0"/>
    </font>
    <font>
      <b/>
      <sz val="28"/>
      <color theme="1"/>
      <name val="宋体-简 常规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7" fillId="0" borderId="12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justify" vertical="center" wrapText="1"/>
    </xf>
    <xf numFmtId="0" fontId="47" fillId="0" borderId="14" xfId="0" applyFont="1" applyBorder="1" applyAlignment="1">
      <alignment horizontal="justify" vertical="center" wrapText="1"/>
    </xf>
    <xf numFmtId="0" fontId="34" fillId="0" borderId="15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17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justify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justify" vertical="center" wrapText="1"/>
    </xf>
    <xf numFmtId="0" fontId="47" fillId="0" borderId="20" xfId="0" applyFont="1" applyBorder="1" applyAlignment="1">
      <alignment horizontal="justify" vertical="center" wrapText="1"/>
    </xf>
    <xf numFmtId="0" fontId="47" fillId="0" borderId="22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/>
    </xf>
    <xf numFmtId="0" fontId="47" fillId="0" borderId="24" xfId="0" applyFont="1" applyBorder="1" applyAlignment="1">
      <alignment horizontal="left" vertical="top"/>
    </xf>
    <xf numFmtId="0" fontId="47" fillId="0" borderId="25" xfId="0" applyFont="1" applyBorder="1" applyAlignment="1">
      <alignment horizontal="left" vertical="top" wrapText="1"/>
    </xf>
    <xf numFmtId="0" fontId="47" fillId="0" borderId="26" xfId="0" applyFont="1" applyBorder="1" applyAlignment="1">
      <alignment horizontal="left" vertical="top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justify" vertical="center" wrapText="1"/>
    </xf>
    <xf numFmtId="0" fontId="47" fillId="0" borderId="21" xfId="0" applyFont="1" applyBorder="1" applyAlignment="1">
      <alignment horizontal="justify" vertical="center" wrapText="1"/>
    </xf>
    <xf numFmtId="0" fontId="47" fillId="0" borderId="28" xfId="0" applyFont="1" applyBorder="1" applyAlignment="1">
      <alignment horizontal="justify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7" fillId="0" borderId="29" xfId="0" applyFont="1" applyBorder="1" applyAlignment="1">
      <alignment horizontal="justify" vertical="center" wrapText="1"/>
    </xf>
    <xf numFmtId="0" fontId="47" fillId="0" borderId="30" xfId="0" applyFont="1" applyBorder="1" applyAlignment="1">
      <alignment horizontal="justify" vertical="center" wrapText="1"/>
    </xf>
    <xf numFmtId="0" fontId="47" fillId="0" borderId="31" xfId="0" applyFont="1" applyBorder="1" applyAlignment="1">
      <alignment horizontal="justify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79"/>
  <sheetViews>
    <sheetView tabSelected="1" zoomScale="78" zoomScaleNormal="78" zoomScalePageLayoutView="0" workbookViewId="0" topLeftCell="A16">
      <selection activeCell="J22" sqref="J22"/>
    </sheetView>
  </sheetViews>
  <sheetFormatPr defaultColWidth="9.00390625" defaultRowHeight="15"/>
  <cols>
    <col min="2" max="2" width="22.28125" style="0" customWidth="1"/>
    <col min="3" max="3" width="10.00390625" style="12" customWidth="1"/>
    <col min="4" max="4" width="11.421875" style="0" customWidth="1"/>
    <col min="5" max="5" width="4.57421875" style="0" customWidth="1"/>
    <col min="6" max="6" width="3.140625" style="0" customWidth="1"/>
    <col min="7" max="7" width="6.28125" style="0" customWidth="1"/>
    <col min="8" max="8" width="3.140625" style="0" customWidth="1"/>
    <col min="9" max="9" width="16.421875" style="0" customWidth="1"/>
    <col min="10" max="10" width="10.57421875" style="0" customWidth="1"/>
    <col min="11" max="11" width="5.00390625" style="0" customWidth="1"/>
    <col min="12" max="12" width="15.8515625" style="0" customWidth="1"/>
    <col min="13" max="13" width="7.7109375" style="0" customWidth="1"/>
    <col min="14" max="14" width="26.00390625" style="0" customWidth="1"/>
    <col min="19" max="19" width="27.8515625" style="0" customWidth="1"/>
  </cols>
  <sheetData>
    <row r="1" spans="2:14" ht="54" customHeight="1" thickBot="1">
      <c r="B1" s="44" t="s">
        <v>314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23" ht="45" customHeight="1" thickBot="1">
      <c r="B2" s="23" t="s">
        <v>313</v>
      </c>
      <c r="C2" s="45"/>
      <c r="D2" s="46"/>
      <c r="E2" s="46"/>
      <c r="F2" s="46"/>
      <c r="G2" s="46"/>
      <c r="H2" s="46"/>
      <c r="I2" s="46"/>
      <c r="J2" s="47"/>
      <c r="K2" s="45" t="s">
        <v>315</v>
      </c>
      <c r="L2" s="47"/>
      <c r="M2" s="48"/>
      <c r="N2" s="49"/>
      <c r="Q2" s="19"/>
      <c r="R2" s="20" t="s">
        <v>1</v>
      </c>
      <c r="S2" s="20" t="s">
        <v>2</v>
      </c>
      <c r="T2" s="20" t="s">
        <v>3</v>
      </c>
      <c r="U2" s="20" t="s">
        <v>6</v>
      </c>
      <c r="V2" s="20" t="s">
        <v>4</v>
      </c>
      <c r="W2" s="21" t="s">
        <v>5</v>
      </c>
    </row>
    <row r="3" spans="2:23" ht="39.75" customHeight="1" thickBot="1">
      <c r="B3" s="14" t="s">
        <v>7</v>
      </c>
      <c r="C3" s="27"/>
      <c r="D3" s="37"/>
      <c r="E3" s="37"/>
      <c r="F3" s="37"/>
      <c r="G3" s="37"/>
      <c r="H3" s="37"/>
      <c r="I3" s="37"/>
      <c r="J3" s="28"/>
      <c r="K3" s="27" t="s">
        <v>8</v>
      </c>
      <c r="L3" s="28"/>
      <c r="M3" s="24"/>
      <c r="N3" s="43"/>
      <c r="Q3" s="2" t="s">
        <v>133</v>
      </c>
      <c r="R3" s="3" t="s">
        <v>134</v>
      </c>
      <c r="S3" s="4"/>
      <c r="T3" s="4"/>
      <c r="U3" s="4"/>
      <c r="V3" s="4"/>
      <c r="W3" s="4"/>
    </row>
    <row r="4" spans="2:23" ht="42.75" customHeight="1" thickBot="1">
      <c r="B4" s="14" t="s">
        <v>11</v>
      </c>
      <c r="C4" s="24"/>
      <c r="D4" s="26"/>
      <c r="E4" s="26"/>
      <c r="F4" s="26"/>
      <c r="G4" s="26"/>
      <c r="H4" s="26"/>
      <c r="I4" s="26"/>
      <c r="J4" s="25"/>
      <c r="K4" s="34" t="s">
        <v>12</v>
      </c>
      <c r="L4" s="35"/>
      <c r="M4" s="24"/>
      <c r="N4" s="43"/>
      <c r="Q4" s="5">
        <v>1</v>
      </c>
      <c r="R4" s="6" t="s">
        <v>28</v>
      </c>
      <c r="S4" s="4"/>
      <c r="T4" s="7" t="s">
        <v>24</v>
      </c>
      <c r="U4" s="8">
        <v>90</v>
      </c>
      <c r="V4" s="8">
        <v>50</v>
      </c>
      <c r="W4" s="8">
        <v>35</v>
      </c>
    </row>
    <row r="5" spans="2:23" ht="43.5" customHeight="1" thickBot="1">
      <c r="B5" s="14" t="s">
        <v>14</v>
      </c>
      <c r="C5" s="22" t="s">
        <v>15</v>
      </c>
      <c r="D5" s="34" t="s">
        <v>16</v>
      </c>
      <c r="E5" s="40"/>
      <c r="F5" s="40"/>
      <c r="G5" s="40"/>
      <c r="H5" s="35"/>
      <c r="I5" s="15" t="s">
        <v>17</v>
      </c>
      <c r="J5" s="34" t="s">
        <v>305</v>
      </c>
      <c r="K5" s="35"/>
      <c r="L5" s="34" t="s">
        <v>306</v>
      </c>
      <c r="M5" s="35"/>
      <c r="N5" s="16" t="s">
        <v>325</v>
      </c>
      <c r="Q5" s="5">
        <v>2</v>
      </c>
      <c r="R5" s="6" t="s">
        <v>26</v>
      </c>
      <c r="S5" s="4"/>
      <c r="T5" s="7" t="s">
        <v>24</v>
      </c>
      <c r="U5" s="8">
        <v>120</v>
      </c>
      <c r="V5" s="8">
        <v>40</v>
      </c>
      <c r="W5" s="8">
        <v>30</v>
      </c>
    </row>
    <row r="6" spans="2:23" ht="39.75" customHeight="1" thickBot="1">
      <c r="B6" s="14" t="s">
        <v>316</v>
      </c>
      <c r="C6" s="22" t="e">
        <f>VLOOKUP(M2,$R:$W,3,0)</f>
        <v>#N/A</v>
      </c>
      <c r="D6" s="17" t="e">
        <f>VLOOKUP(M2,$R:$W,5,0)</f>
        <v>#N/A</v>
      </c>
      <c r="E6" s="17">
        <f>M3</f>
        <v>0</v>
      </c>
      <c r="F6" s="17" t="s">
        <v>19</v>
      </c>
      <c r="G6" s="17">
        <f>M4</f>
        <v>0</v>
      </c>
      <c r="H6" s="17" t="s">
        <v>20</v>
      </c>
      <c r="I6" s="17" t="e">
        <f>D6*E6*G6</f>
        <v>#N/A</v>
      </c>
      <c r="J6" s="34" t="e">
        <f>N6*I6</f>
        <v>#N/A</v>
      </c>
      <c r="K6" s="35"/>
      <c r="L6" s="27"/>
      <c r="M6" s="28"/>
      <c r="N6" s="18"/>
      <c r="Q6" s="5">
        <v>3</v>
      </c>
      <c r="R6" s="6" t="s">
        <v>22</v>
      </c>
      <c r="S6" s="7" t="s">
        <v>23</v>
      </c>
      <c r="T6" s="7" t="s">
        <v>24</v>
      </c>
      <c r="U6" s="8">
        <v>180</v>
      </c>
      <c r="V6" s="8">
        <v>70</v>
      </c>
      <c r="W6" s="8">
        <v>35</v>
      </c>
    </row>
    <row r="7" spans="2:23" ht="45.75" customHeight="1" thickBot="1">
      <c r="B7" s="14" t="s">
        <v>317</v>
      </c>
      <c r="C7" s="22" t="e">
        <f>VLOOKUP(M2,$R:$W,3,0)</f>
        <v>#N/A</v>
      </c>
      <c r="D7" s="17" t="e">
        <f>VLOOKUP(M2,$R:$W,6,0)</f>
        <v>#N/A</v>
      </c>
      <c r="E7" s="17">
        <f>M3</f>
        <v>0</v>
      </c>
      <c r="F7" s="17" t="s">
        <v>307</v>
      </c>
      <c r="G7" s="17">
        <f>M4</f>
        <v>0</v>
      </c>
      <c r="H7" s="17" t="s">
        <v>308</v>
      </c>
      <c r="I7" s="17" t="e">
        <f>D7*E7*G7</f>
        <v>#N/A</v>
      </c>
      <c r="J7" s="34" t="e">
        <f>N7*I7</f>
        <v>#N/A</v>
      </c>
      <c r="K7" s="35"/>
      <c r="L7" s="24"/>
      <c r="M7" s="25"/>
      <c r="N7" s="18"/>
      <c r="Q7" s="5">
        <v>4</v>
      </c>
      <c r="R7" s="4"/>
      <c r="S7" s="7" t="s">
        <v>25</v>
      </c>
      <c r="T7" s="7" t="s">
        <v>24</v>
      </c>
      <c r="U7" s="8">
        <v>160</v>
      </c>
      <c r="V7" s="8">
        <v>70</v>
      </c>
      <c r="W7" s="8">
        <v>35</v>
      </c>
    </row>
    <row r="8" spans="2:23" ht="45.75" customHeight="1" thickBot="1">
      <c r="B8" s="14" t="s">
        <v>318</v>
      </c>
      <c r="C8" s="22" t="e">
        <f>VLOOKUP(M2,$R:$W,3,0)</f>
        <v>#N/A</v>
      </c>
      <c r="D8" s="24"/>
      <c r="E8" s="26"/>
      <c r="F8" s="26"/>
      <c r="G8" s="26"/>
      <c r="H8" s="25"/>
      <c r="I8" s="17"/>
      <c r="J8" s="27"/>
      <c r="K8" s="28"/>
      <c r="L8" s="27"/>
      <c r="M8" s="28"/>
      <c r="N8" s="18"/>
      <c r="Q8" s="5">
        <v>5</v>
      </c>
      <c r="R8" s="4"/>
      <c r="S8" s="7" t="s">
        <v>21</v>
      </c>
      <c r="T8" s="7" t="s">
        <v>24</v>
      </c>
      <c r="U8" s="8">
        <v>150</v>
      </c>
      <c r="V8" s="8">
        <v>70</v>
      </c>
      <c r="W8" s="8">
        <v>35</v>
      </c>
    </row>
    <row r="9" spans="2:23" ht="42" customHeight="1" thickBot="1">
      <c r="B9" s="14" t="s">
        <v>319</v>
      </c>
      <c r="C9" s="22"/>
      <c r="D9" s="24"/>
      <c r="E9" s="26"/>
      <c r="F9" s="26"/>
      <c r="G9" s="26"/>
      <c r="H9" s="25"/>
      <c r="I9" s="17"/>
      <c r="J9" s="27"/>
      <c r="K9" s="28"/>
      <c r="L9" s="27"/>
      <c r="M9" s="28"/>
      <c r="N9" s="18"/>
      <c r="Q9" s="5">
        <v>6</v>
      </c>
      <c r="R9" s="6" t="s">
        <v>0</v>
      </c>
      <c r="S9" s="7" t="s">
        <v>9</v>
      </c>
      <c r="T9" s="7" t="s">
        <v>10</v>
      </c>
      <c r="U9" s="8">
        <v>20000</v>
      </c>
      <c r="V9" s="8">
        <v>10000</v>
      </c>
      <c r="W9" s="8">
        <v>5000</v>
      </c>
    </row>
    <row r="10" spans="2:23" ht="39" customHeight="1" thickBot="1">
      <c r="B10" s="14" t="s">
        <v>320</v>
      </c>
      <c r="C10" s="22"/>
      <c r="D10" s="24"/>
      <c r="E10" s="26"/>
      <c r="F10" s="26"/>
      <c r="G10" s="26"/>
      <c r="H10" s="25"/>
      <c r="I10" s="17"/>
      <c r="J10" s="27"/>
      <c r="K10" s="28"/>
      <c r="L10" s="27"/>
      <c r="M10" s="28"/>
      <c r="N10" s="18"/>
      <c r="Q10" s="5">
        <v>7</v>
      </c>
      <c r="R10" s="4"/>
      <c r="S10" s="7" t="s">
        <v>13</v>
      </c>
      <c r="T10" s="7" t="s">
        <v>10</v>
      </c>
      <c r="U10" s="8">
        <v>18000</v>
      </c>
      <c r="V10" s="8">
        <v>10000</v>
      </c>
      <c r="W10" s="8">
        <v>5000</v>
      </c>
    </row>
    <row r="11" spans="2:23" ht="42" customHeight="1" thickBot="1">
      <c r="B11" s="14" t="s">
        <v>321</v>
      </c>
      <c r="C11" s="22"/>
      <c r="D11" s="24"/>
      <c r="E11" s="26"/>
      <c r="F11" s="26"/>
      <c r="G11" s="26"/>
      <c r="H11" s="25"/>
      <c r="I11" s="17"/>
      <c r="J11" s="24"/>
      <c r="K11" s="25"/>
      <c r="L11" s="24"/>
      <c r="M11" s="25"/>
      <c r="N11" s="18"/>
      <c r="Q11" s="5">
        <v>8</v>
      </c>
      <c r="R11" s="4"/>
      <c r="S11" s="9" t="s">
        <v>18</v>
      </c>
      <c r="T11" s="7" t="s">
        <v>10</v>
      </c>
      <c r="U11" s="8">
        <v>14000</v>
      </c>
      <c r="V11" s="8">
        <v>10000</v>
      </c>
      <c r="W11" s="8">
        <v>5000</v>
      </c>
    </row>
    <row r="12" spans="2:23" ht="43.5" customHeight="1" thickBot="1">
      <c r="B12" s="14" t="s">
        <v>322</v>
      </c>
      <c r="C12" s="22"/>
      <c r="D12" s="24"/>
      <c r="E12" s="26"/>
      <c r="F12" s="26"/>
      <c r="G12" s="26"/>
      <c r="H12" s="25"/>
      <c r="I12" s="17"/>
      <c r="J12" s="27"/>
      <c r="K12" s="28"/>
      <c r="L12" s="27"/>
      <c r="M12" s="28"/>
      <c r="N12" s="18"/>
      <c r="Q12" s="5">
        <v>9</v>
      </c>
      <c r="R12" s="10"/>
      <c r="S12" s="9" t="s">
        <v>135</v>
      </c>
      <c r="T12" s="7" t="s">
        <v>10</v>
      </c>
      <c r="U12" s="8">
        <v>11000</v>
      </c>
      <c r="V12" s="8">
        <v>10000</v>
      </c>
      <c r="W12" s="8">
        <v>5000</v>
      </c>
    </row>
    <row r="13" spans="2:23" ht="43.5" customHeight="1" thickBot="1">
      <c r="B13" s="14" t="s">
        <v>309</v>
      </c>
      <c r="C13" s="22"/>
      <c r="D13" s="24"/>
      <c r="E13" s="26"/>
      <c r="F13" s="26"/>
      <c r="G13" s="26"/>
      <c r="H13" s="25"/>
      <c r="I13" s="17"/>
      <c r="J13" s="24"/>
      <c r="K13" s="25"/>
      <c r="L13" s="24"/>
      <c r="M13" s="25"/>
      <c r="N13" s="18"/>
      <c r="Q13" s="5">
        <v>10</v>
      </c>
      <c r="R13" s="4"/>
      <c r="S13" s="7" t="s">
        <v>21</v>
      </c>
      <c r="T13" s="7" t="s">
        <v>10</v>
      </c>
      <c r="U13" s="8">
        <v>9000</v>
      </c>
      <c r="V13" s="8">
        <v>10000</v>
      </c>
      <c r="W13" s="8">
        <v>5000</v>
      </c>
    </row>
    <row r="14" spans="2:23" ht="42.75" customHeight="1" thickBot="1">
      <c r="B14" s="14" t="s">
        <v>310</v>
      </c>
      <c r="C14" s="22"/>
      <c r="D14" s="24"/>
      <c r="E14" s="26"/>
      <c r="F14" s="26"/>
      <c r="G14" s="26"/>
      <c r="H14" s="25"/>
      <c r="I14" s="17"/>
      <c r="J14" s="24"/>
      <c r="K14" s="25"/>
      <c r="L14" s="24"/>
      <c r="M14" s="25"/>
      <c r="N14" s="18"/>
      <c r="Q14" s="5">
        <v>11</v>
      </c>
      <c r="R14" s="6" t="s">
        <v>136</v>
      </c>
      <c r="S14" s="4"/>
      <c r="T14" s="7" t="s">
        <v>24</v>
      </c>
      <c r="U14" s="8">
        <v>90</v>
      </c>
      <c r="V14" s="8">
        <v>50</v>
      </c>
      <c r="W14" s="8">
        <v>35</v>
      </c>
    </row>
    <row r="15" spans="2:23" ht="48" customHeight="1" thickBot="1">
      <c r="B15" s="14" t="s">
        <v>323</v>
      </c>
      <c r="C15" s="22"/>
      <c r="D15" s="24"/>
      <c r="E15" s="26"/>
      <c r="F15" s="26"/>
      <c r="G15" s="26"/>
      <c r="H15" s="25"/>
      <c r="I15" s="17"/>
      <c r="J15" s="24"/>
      <c r="K15" s="25"/>
      <c r="L15" s="24"/>
      <c r="M15" s="25"/>
      <c r="N15" s="18"/>
      <c r="Q15" s="5">
        <v>12</v>
      </c>
      <c r="R15" s="6" t="s">
        <v>29</v>
      </c>
      <c r="S15" s="9" t="s">
        <v>137</v>
      </c>
      <c r="T15" s="7" t="s">
        <v>24</v>
      </c>
      <c r="U15" s="8">
        <v>270</v>
      </c>
      <c r="V15" s="8">
        <v>30</v>
      </c>
      <c r="W15" s="8">
        <v>30</v>
      </c>
    </row>
    <row r="16" spans="2:23" ht="37.5" customHeight="1" thickBot="1">
      <c r="B16" s="14" t="s">
        <v>27</v>
      </c>
      <c r="C16" s="22"/>
      <c r="D16" s="24"/>
      <c r="E16" s="26"/>
      <c r="F16" s="26"/>
      <c r="G16" s="26"/>
      <c r="H16" s="25"/>
      <c r="I16" s="17"/>
      <c r="J16" s="27" t="e">
        <f>SUM(J6:K15)</f>
        <v>#N/A</v>
      </c>
      <c r="K16" s="28"/>
      <c r="L16" s="27"/>
      <c r="M16" s="28"/>
      <c r="N16" s="18"/>
      <c r="Q16" s="5">
        <v>13</v>
      </c>
      <c r="R16" s="10"/>
      <c r="S16" s="9" t="s">
        <v>138</v>
      </c>
      <c r="T16" s="7" t="s">
        <v>24</v>
      </c>
      <c r="U16" s="8">
        <v>170</v>
      </c>
      <c r="V16" s="8">
        <v>30</v>
      </c>
      <c r="W16" s="8">
        <v>30</v>
      </c>
    </row>
    <row r="17" spans="2:23" ht="40.5" customHeight="1" thickBot="1">
      <c r="B17" s="14" t="s">
        <v>311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Q17" s="5">
        <v>14</v>
      </c>
      <c r="R17" s="6" t="s">
        <v>30</v>
      </c>
      <c r="S17" s="4"/>
      <c r="T17" s="7" t="s">
        <v>24</v>
      </c>
      <c r="U17" s="8">
        <v>140</v>
      </c>
      <c r="V17" s="8">
        <v>40</v>
      </c>
      <c r="W17" s="8">
        <v>30</v>
      </c>
    </row>
    <row r="18" spans="2:23" ht="42.75" customHeight="1" thickBot="1">
      <c r="B18" s="36" t="s">
        <v>312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Q18" s="5">
        <v>15</v>
      </c>
      <c r="R18" s="6" t="s">
        <v>139</v>
      </c>
      <c r="S18" s="4"/>
      <c r="T18" s="7" t="s">
        <v>24</v>
      </c>
      <c r="U18" s="8">
        <v>200</v>
      </c>
      <c r="V18" s="8">
        <v>50</v>
      </c>
      <c r="W18" s="8">
        <v>30</v>
      </c>
    </row>
    <row r="19" spans="2:23" ht="45" customHeight="1" thickBot="1">
      <c r="B19" s="39" t="s">
        <v>324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Q19" s="5">
        <v>16</v>
      </c>
      <c r="R19" s="6" t="s">
        <v>31</v>
      </c>
      <c r="S19" s="4"/>
      <c r="T19" s="7" t="s">
        <v>24</v>
      </c>
      <c r="U19" s="8">
        <v>150</v>
      </c>
      <c r="V19" s="8">
        <v>50</v>
      </c>
      <c r="W19" s="8">
        <v>40</v>
      </c>
    </row>
    <row r="20" spans="2:23" ht="42" customHeight="1" thickBot="1">
      <c r="B20" s="36" t="s">
        <v>326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Q20" s="5">
        <v>17</v>
      </c>
      <c r="R20" s="6" t="s">
        <v>140</v>
      </c>
      <c r="S20" s="7" t="s">
        <v>141</v>
      </c>
      <c r="T20" s="7" t="s">
        <v>24</v>
      </c>
      <c r="U20" s="8">
        <v>320</v>
      </c>
      <c r="V20" s="8">
        <v>50</v>
      </c>
      <c r="W20" s="8">
        <v>40</v>
      </c>
    </row>
    <row r="21" spans="2:23" s="1" customFormat="1" ht="147" customHeight="1" thickBot="1">
      <c r="B21" s="29" t="s">
        <v>327</v>
      </c>
      <c r="C21" s="30"/>
      <c r="D21" s="30"/>
      <c r="E21" s="30"/>
      <c r="F21" s="30"/>
      <c r="G21" s="30"/>
      <c r="H21" s="30"/>
      <c r="I21" s="31"/>
      <c r="J21" s="32" t="s">
        <v>328</v>
      </c>
      <c r="K21" s="30"/>
      <c r="L21" s="30"/>
      <c r="M21" s="30"/>
      <c r="N21" s="33"/>
      <c r="Q21" s="5">
        <v>18</v>
      </c>
      <c r="R21" s="10"/>
      <c r="S21" s="7" t="s">
        <v>21</v>
      </c>
      <c r="T21" s="7" t="s">
        <v>24</v>
      </c>
      <c r="U21" s="8">
        <v>290</v>
      </c>
      <c r="V21" s="8">
        <v>50</v>
      </c>
      <c r="W21" s="8">
        <v>40</v>
      </c>
    </row>
    <row r="22" spans="17:23" ht="26.25" thickBot="1">
      <c r="Q22" s="5">
        <v>19</v>
      </c>
      <c r="R22" s="11" t="s">
        <v>142</v>
      </c>
      <c r="S22" s="4"/>
      <c r="T22" s="7" t="s">
        <v>24</v>
      </c>
      <c r="U22" s="8">
        <v>200</v>
      </c>
      <c r="V22" s="8">
        <v>50</v>
      </c>
      <c r="W22" s="8">
        <v>40</v>
      </c>
    </row>
    <row r="23" spans="17:23" ht="15" thickBot="1">
      <c r="Q23" s="5">
        <v>20</v>
      </c>
      <c r="R23" s="6" t="s">
        <v>143</v>
      </c>
      <c r="S23" s="7" t="s">
        <v>144</v>
      </c>
      <c r="T23" s="7" t="s">
        <v>24</v>
      </c>
      <c r="U23" s="8">
        <v>110</v>
      </c>
      <c r="V23" s="8">
        <v>50</v>
      </c>
      <c r="W23" s="8">
        <v>35</v>
      </c>
    </row>
    <row r="24" spans="17:23" ht="15" thickBot="1">
      <c r="Q24" s="5">
        <v>21</v>
      </c>
      <c r="R24" s="4"/>
      <c r="S24" s="7" t="s">
        <v>145</v>
      </c>
      <c r="T24" s="7" t="s">
        <v>24</v>
      </c>
      <c r="U24" s="8">
        <v>90</v>
      </c>
      <c r="V24" s="8">
        <v>50</v>
      </c>
      <c r="W24" s="8">
        <v>35</v>
      </c>
    </row>
    <row r="25" spans="13:23" ht="15" thickBot="1">
      <c r="M25" s="13"/>
      <c r="Q25" s="5">
        <v>22</v>
      </c>
      <c r="R25" s="4"/>
      <c r="S25" s="7" t="s">
        <v>21</v>
      </c>
      <c r="T25" s="7" t="s">
        <v>24</v>
      </c>
      <c r="U25" s="8">
        <v>80</v>
      </c>
      <c r="V25" s="8">
        <v>50</v>
      </c>
      <c r="W25" s="8">
        <v>35</v>
      </c>
    </row>
    <row r="26" spans="17:23" ht="15" thickBot="1">
      <c r="Q26" s="5">
        <v>23</v>
      </c>
      <c r="R26" s="6" t="s">
        <v>146</v>
      </c>
      <c r="S26" s="4"/>
      <c r="T26" s="7" t="s">
        <v>24</v>
      </c>
      <c r="U26" s="8">
        <v>200</v>
      </c>
      <c r="V26" s="8">
        <v>50</v>
      </c>
      <c r="W26" s="8">
        <v>40</v>
      </c>
    </row>
    <row r="27" spans="17:23" ht="15" thickBot="1">
      <c r="Q27" s="5">
        <v>24</v>
      </c>
      <c r="R27" s="6" t="s">
        <v>32</v>
      </c>
      <c r="S27" s="4"/>
      <c r="T27" s="7" t="s">
        <v>24</v>
      </c>
      <c r="U27" s="8">
        <v>180</v>
      </c>
      <c r="V27" s="8">
        <v>50</v>
      </c>
      <c r="W27" s="8">
        <v>40</v>
      </c>
    </row>
    <row r="28" spans="17:23" ht="15" thickBot="1">
      <c r="Q28" s="5">
        <v>25</v>
      </c>
      <c r="R28" s="6" t="s">
        <v>147</v>
      </c>
      <c r="S28" s="4"/>
      <c r="T28" s="7" t="s">
        <v>24</v>
      </c>
      <c r="U28" s="8">
        <v>200</v>
      </c>
      <c r="V28" s="8">
        <v>70</v>
      </c>
      <c r="W28" s="8">
        <v>40</v>
      </c>
    </row>
    <row r="29" spans="17:23" ht="15" thickBot="1">
      <c r="Q29" s="5">
        <v>26</v>
      </c>
      <c r="R29" s="6" t="s">
        <v>148</v>
      </c>
      <c r="S29" s="7" t="s">
        <v>149</v>
      </c>
      <c r="T29" s="7" t="s">
        <v>24</v>
      </c>
      <c r="U29" s="8">
        <v>200</v>
      </c>
      <c r="V29" s="8">
        <v>70</v>
      </c>
      <c r="W29" s="8">
        <v>40</v>
      </c>
    </row>
    <row r="30" spans="17:23" ht="15" thickBot="1">
      <c r="Q30" s="5">
        <v>27</v>
      </c>
      <c r="R30" s="4"/>
      <c r="S30" s="7" t="s">
        <v>150</v>
      </c>
      <c r="T30" s="7" t="s">
        <v>24</v>
      </c>
      <c r="U30" s="8">
        <v>140</v>
      </c>
      <c r="V30" s="8">
        <v>70</v>
      </c>
      <c r="W30" s="8">
        <v>40</v>
      </c>
    </row>
    <row r="31" spans="17:23" ht="15" thickBot="1">
      <c r="Q31" s="5">
        <v>28</v>
      </c>
      <c r="R31" s="4"/>
      <c r="S31" s="7" t="s">
        <v>21</v>
      </c>
      <c r="T31" s="7" t="s">
        <v>24</v>
      </c>
      <c r="U31" s="8">
        <v>120</v>
      </c>
      <c r="V31" s="8">
        <v>70</v>
      </c>
      <c r="W31" s="8">
        <v>40</v>
      </c>
    </row>
    <row r="32" spans="17:23" ht="15" thickBot="1">
      <c r="Q32" s="5">
        <v>29</v>
      </c>
      <c r="R32" s="6" t="s">
        <v>151</v>
      </c>
      <c r="S32" s="4"/>
      <c r="T32" s="7" t="s">
        <v>24</v>
      </c>
      <c r="U32" s="8">
        <v>190</v>
      </c>
      <c r="V32" s="8">
        <v>55</v>
      </c>
      <c r="W32" s="8">
        <v>40</v>
      </c>
    </row>
    <row r="33" spans="17:23" ht="15" thickBot="1">
      <c r="Q33" s="5">
        <v>30</v>
      </c>
      <c r="R33" s="6" t="s">
        <v>152</v>
      </c>
      <c r="S33" s="4"/>
      <c r="T33" s="7" t="s">
        <v>24</v>
      </c>
      <c r="U33" s="8">
        <v>380</v>
      </c>
      <c r="V33" s="8">
        <v>70</v>
      </c>
      <c r="W33" s="8">
        <v>40</v>
      </c>
    </row>
    <row r="34" spans="17:23" ht="15" thickBot="1">
      <c r="Q34" s="5">
        <v>31</v>
      </c>
      <c r="R34" s="6" t="s">
        <v>153</v>
      </c>
      <c r="S34" s="4"/>
      <c r="T34" s="7" t="s">
        <v>24</v>
      </c>
      <c r="U34" s="8">
        <v>180</v>
      </c>
      <c r="V34" s="8">
        <v>70</v>
      </c>
      <c r="W34" s="8">
        <v>40</v>
      </c>
    </row>
    <row r="35" spans="17:23" ht="15" thickBot="1">
      <c r="Q35" s="5">
        <v>32</v>
      </c>
      <c r="R35" s="6" t="s">
        <v>154</v>
      </c>
      <c r="S35" s="4"/>
      <c r="T35" s="7" t="s">
        <v>24</v>
      </c>
      <c r="U35" s="8">
        <v>130</v>
      </c>
      <c r="V35" s="8">
        <v>40</v>
      </c>
      <c r="W35" s="8">
        <v>35</v>
      </c>
    </row>
    <row r="36" spans="17:23" ht="15" thickBot="1">
      <c r="Q36" s="5">
        <v>33</v>
      </c>
      <c r="R36" s="6" t="s">
        <v>33</v>
      </c>
      <c r="S36" s="7" t="s">
        <v>34</v>
      </c>
      <c r="T36" s="7" t="s">
        <v>24</v>
      </c>
      <c r="U36" s="8">
        <v>175</v>
      </c>
      <c r="V36" s="8">
        <v>50</v>
      </c>
      <c r="W36" s="8">
        <v>35</v>
      </c>
    </row>
    <row r="37" spans="17:23" ht="15" thickBot="1">
      <c r="Q37" s="5">
        <v>34</v>
      </c>
      <c r="R37" s="4"/>
      <c r="S37" s="7" t="s">
        <v>35</v>
      </c>
      <c r="T37" s="7" t="s">
        <v>24</v>
      </c>
      <c r="U37" s="8">
        <v>200</v>
      </c>
      <c r="V37" s="8">
        <v>50</v>
      </c>
      <c r="W37" s="8">
        <v>35</v>
      </c>
    </row>
    <row r="38" spans="17:23" ht="15" thickBot="1">
      <c r="Q38" s="5">
        <v>35</v>
      </c>
      <c r="R38" s="4"/>
      <c r="S38" s="7" t="s">
        <v>21</v>
      </c>
      <c r="T38" s="7" t="s">
        <v>24</v>
      </c>
      <c r="U38" s="8">
        <v>155</v>
      </c>
      <c r="V38" s="8">
        <v>50</v>
      </c>
      <c r="W38" s="8">
        <v>35</v>
      </c>
    </row>
    <row r="39" spans="17:23" ht="15" thickBot="1">
      <c r="Q39" s="5">
        <v>36</v>
      </c>
      <c r="R39" s="6" t="s">
        <v>155</v>
      </c>
      <c r="S39" s="4"/>
      <c r="T39" s="7" t="s">
        <v>24</v>
      </c>
      <c r="U39" s="8">
        <v>160</v>
      </c>
      <c r="V39" s="8">
        <v>50</v>
      </c>
      <c r="W39" s="8">
        <v>35</v>
      </c>
    </row>
    <row r="40" spans="17:23" ht="15" thickBot="1">
      <c r="Q40" s="5">
        <v>37</v>
      </c>
      <c r="R40" s="6" t="s">
        <v>36</v>
      </c>
      <c r="S40" s="7" t="s">
        <v>37</v>
      </c>
      <c r="T40" s="7" t="s">
        <v>24</v>
      </c>
      <c r="U40" s="8">
        <v>90</v>
      </c>
      <c r="V40" s="8">
        <v>40</v>
      </c>
      <c r="W40" s="8">
        <v>30</v>
      </c>
    </row>
    <row r="41" spans="17:23" ht="15" thickBot="1">
      <c r="Q41" s="5">
        <v>38</v>
      </c>
      <c r="R41" s="4"/>
      <c r="S41" s="7" t="s">
        <v>156</v>
      </c>
      <c r="T41" s="7" t="s">
        <v>24</v>
      </c>
      <c r="U41" s="8">
        <v>80</v>
      </c>
      <c r="V41" s="8">
        <v>40</v>
      </c>
      <c r="W41" s="8">
        <v>30</v>
      </c>
    </row>
    <row r="42" spans="17:23" ht="15" thickBot="1">
      <c r="Q42" s="5">
        <v>39</v>
      </c>
      <c r="R42" s="4"/>
      <c r="S42" s="7" t="s">
        <v>21</v>
      </c>
      <c r="T42" s="7" t="s">
        <v>24</v>
      </c>
      <c r="U42" s="8">
        <v>70</v>
      </c>
      <c r="V42" s="8">
        <v>40</v>
      </c>
      <c r="W42" s="8">
        <v>30</v>
      </c>
    </row>
    <row r="43" spans="17:23" ht="15" thickBot="1">
      <c r="Q43" s="5">
        <v>40</v>
      </c>
      <c r="R43" s="6" t="s">
        <v>157</v>
      </c>
      <c r="S43" s="4"/>
      <c r="T43" s="7" t="s">
        <v>24</v>
      </c>
      <c r="U43" s="8">
        <v>100</v>
      </c>
      <c r="V43" s="8">
        <v>40</v>
      </c>
      <c r="W43" s="8">
        <v>30</v>
      </c>
    </row>
    <row r="44" spans="17:23" ht="15" thickBot="1">
      <c r="Q44" s="5">
        <v>41</v>
      </c>
      <c r="R44" s="6" t="s">
        <v>158</v>
      </c>
      <c r="S44" s="4"/>
      <c r="T44" s="7" t="s">
        <v>24</v>
      </c>
      <c r="U44" s="8">
        <v>130</v>
      </c>
      <c r="V44" s="8">
        <v>40</v>
      </c>
      <c r="W44" s="8">
        <v>30</v>
      </c>
    </row>
    <row r="45" spans="17:23" ht="15" thickBot="1">
      <c r="Q45" s="5">
        <v>42</v>
      </c>
      <c r="R45" s="6" t="s">
        <v>38</v>
      </c>
      <c r="S45" s="4"/>
      <c r="T45" s="7" t="s">
        <v>24</v>
      </c>
      <c r="U45" s="8">
        <v>110</v>
      </c>
      <c r="V45" s="8">
        <v>50</v>
      </c>
      <c r="W45" s="8">
        <v>35</v>
      </c>
    </row>
    <row r="46" spans="17:23" ht="15" thickBot="1">
      <c r="Q46" s="5">
        <v>43</v>
      </c>
      <c r="R46" s="6" t="s">
        <v>39</v>
      </c>
      <c r="S46" s="4"/>
      <c r="T46" s="7" t="s">
        <v>24</v>
      </c>
      <c r="U46" s="8">
        <v>130</v>
      </c>
      <c r="V46" s="8">
        <v>50</v>
      </c>
      <c r="W46" s="8">
        <v>35</v>
      </c>
    </row>
    <row r="47" spans="17:23" ht="15" thickBot="1">
      <c r="Q47" s="5">
        <v>44</v>
      </c>
      <c r="R47" s="10"/>
      <c r="S47" s="7" t="s">
        <v>159</v>
      </c>
      <c r="T47" s="7" t="s">
        <v>24</v>
      </c>
      <c r="U47" s="8">
        <v>180</v>
      </c>
      <c r="V47" s="8">
        <v>50</v>
      </c>
      <c r="W47" s="8">
        <v>35</v>
      </c>
    </row>
    <row r="48" spans="17:23" ht="15" thickBot="1">
      <c r="Q48" s="5">
        <v>45</v>
      </c>
      <c r="R48" s="6" t="s">
        <v>40</v>
      </c>
      <c r="S48" s="4"/>
      <c r="T48" s="7" t="s">
        <v>24</v>
      </c>
      <c r="U48" s="8">
        <v>125</v>
      </c>
      <c r="V48" s="8">
        <v>50</v>
      </c>
      <c r="W48" s="8">
        <v>35</v>
      </c>
    </row>
    <row r="49" spans="17:23" ht="15" thickBot="1">
      <c r="Q49" s="5">
        <v>46</v>
      </c>
      <c r="R49" s="6" t="s">
        <v>160</v>
      </c>
      <c r="S49" s="4"/>
      <c r="T49" s="7" t="s">
        <v>24</v>
      </c>
      <c r="U49" s="8">
        <v>130</v>
      </c>
      <c r="V49" s="8">
        <v>40</v>
      </c>
      <c r="W49" s="8">
        <v>35</v>
      </c>
    </row>
    <row r="50" spans="17:23" ht="15" thickBot="1">
      <c r="Q50" s="5">
        <v>47</v>
      </c>
      <c r="R50" s="6" t="s">
        <v>41</v>
      </c>
      <c r="S50" s="7" t="s">
        <v>42</v>
      </c>
      <c r="T50" s="7" t="s">
        <v>24</v>
      </c>
      <c r="U50" s="8">
        <v>140</v>
      </c>
      <c r="V50" s="8">
        <v>50</v>
      </c>
      <c r="W50" s="8">
        <v>35</v>
      </c>
    </row>
    <row r="51" spans="17:23" ht="15" thickBot="1">
      <c r="Q51" s="5">
        <v>48</v>
      </c>
      <c r="R51" s="4"/>
      <c r="S51" s="7" t="s">
        <v>43</v>
      </c>
      <c r="T51" s="7" t="s">
        <v>24</v>
      </c>
      <c r="U51" s="8">
        <v>110</v>
      </c>
      <c r="V51" s="8">
        <v>50</v>
      </c>
      <c r="W51" s="8">
        <v>35</v>
      </c>
    </row>
    <row r="52" spans="17:23" ht="15" thickBot="1">
      <c r="Q52" s="5">
        <v>49</v>
      </c>
      <c r="R52" s="4"/>
      <c r="S52" s="7" t="s">
        <v>44</v>
      </c>
      <c r="T52" s="7" t="s">
        <v>24</v>
      </c>
      <c r="U52" s="8">
        <v>90</v>
      </c>
      <c r="V52" s="8">
        <v>50</v>
      </c>
      <c r="W52" s="8">
        <v>35</v>
      </c>
    </row>
    <row r="53" spans="17:23" ht="15" thickBot="1">
      <c r="Q53" s="5">
        <v>50</v>
      </c>
      <c r="R53" s="4"/>
      <c r="S53" s="7" t="s">
        <v>21</v>
      </c>
      <c r="T53" s="7" t="s">
        <v>24</v>
      </c>
      <c r="U53" s="8">
        <v>80</v>
      </c>
      <c r="V53" s="8">
        <v>50</v>
      </c>
      <c r="W53" s="8">
        <v>35</v>
      </c>
    </row>
    <row r="54" spans="17:23" ht="15" thickBot="1">
      <c r="Q54" s="5">
        <v>51</v>
      </c>
      <c r="R54" s="6" t="s">
        <v>45</v>
      </c>
      <c r="S54" s="4"/>
      <c r="T54" s="7" t="s">
        <v>24</v>
      </c>
      <c r="U54" s="8">
        <v>220</v>
      </c>
      <c r="V54" s="8">
        <v>55</v>
      </c>
      <c r="W54" s="8">
        <v>40</v>
      </c>
    </row>
    <row r="55" spans="17:23" ht="15" thickBot="1">
      <c r="Q55" s="5">
        <v>52</v>
      </c>
      <c r="R55" s="6" t="s">
        <v>161</v>
      </c>
      <c r="S55" s="4"/>
      <c r="T55" s="7" t="s">
        <v>24</v>
      </c>
      <c r="U55" s="8">
        <v>200</v>
      </c>
      <c r="V55" s="8">
        <v>38</v>
      </c>
      <c r="W55" s="8">
        <v>30</v>
      </c>
    </row>
    <row r="56" spans="17:23" ht="15" thickBot="1">
      <c r="Q56" s="5">
        <v>53</v>
      </c>
      <c r="R56" s="6" t="s">
        <v>162</v>
      </c>
      <c r="S56" s="4"/>
      <c r="T56" s="7" t="s">
        <v>24</v>
      </c>
      <c r="U56" s="8">
        <v>140</v>
      </c>
      <c r="V56" s="8">
        <v>50</v>
      </c>
      <c r="W56" s="8">
        <v>35</v>
      </c>
    </row>
    <row r="57" spans="17:23" ht="15" thickBot="1">
      <c r="Q57" s="5">
        <v>54</v>
      </c>
      <c r="R57" s="6" t="s">
        <v>163</v>
      </c>
      <c r="S57" s="4"/>
      <c r="T57" s="7" t="s">
        <v>24</v>
      </c>
      <c r="U57" s="8">
        <v>400</v>
      </c>
      <c r="V57" s="8">
        <v>50</v>
      </c>
      <c r="W57" s="8">
        <v>35</v>
      </c>
    </row>
    <row r="58" spans="17:23" ht="15" thickBot="1">
      <c r="Q58" s="5">
        <v>55</v>
      </c>
      <c r="R58" s="6" t="s">
        <v>164</v>
      </c>
      <c r="S58" s="4"/>
      <c r="T58" s="7" t="s">
        <v>24</v>
      </c>
      <c r="U58" s="8">
        <v>100</v>
      </c>
      <c r="V58" s="8">
        <v>40</v>
      </c>
      <c r="W58" s="8">
        <v>35</v>
      </c>
    </row>
    <row r="59" spans="17:23" ht="15" thickBot="1">
      <c r="Q59" s="5">
        <v>56</v>
      </c>
      <c r="R59" s="6" t="s">
        <v>165</v>
      </c>
      <c r="S59" s="4"/>
      <c r="T59" s="7" t="s">
        <v>24</v>
      </c>
      <c r="U59" s="8">
        <v>160</v>
      </c>
      <c r="V59" s="8">
        <v>50</v>
      </c>
      <c r="W59" s="8">
        <v>35</v>
      </c>
    </row>
    <row r="60" spans="17:23" ht="15" thickBot="1">
      <c r="Q60" s="5">
        <v>57</v>
      </c>
      <c r="R60" s="6" t="s">
        <v>46</v>
      </c>
      <c r="S60" s="7" t="s">
        <v>47</v>
      </c>
      <c r="T60" s="7" t="s">
        <v>24</v>
      </c>
      <c r="U60" s="8">
        <v>105</v>
      </c>
      <c r="V60" s="8">
        <v>45</v>
      </c>
      <c r="W60" s="8">
        <v>30</v>
      </c>
    </row>
    <row r="61" spans="17:23" ht="15" thickBot="1">
      <c r="Q61" s="5">
        <v>58</v>
      </c>
      <c r="R61" s="4"/>
      <c r="S61" s="7" t="s">
        <v>48</v>
      </c>
      <c r="T61" s="7" t="s">
        <v>24</v>
      </c>
      <c r="U61" s="8">
        <v>150</v>
      </c>
      <c r="V61" s="8">
        <v>45</v>
      </c>
      <c r="W61" s="8">
        <v>30</v>
      </c>
    </row>
    <row r="62" spans="17:23" ht="15" thickBot="1">
      <c r="Q62" s="5">
        <v>59</v>
      </c>
      <c r="R62" s="4"/>
      <c r="S62" s="7" t="s">
        <v>21</v>
      </c>
      <c r="T62" s="7" t="s">
        <v>24</v>
      </c>
      <c r="U62" s="8">
        <v>90</v>
      </c>
      <c r="V62" s="8">
        <v>45</v>
      </c>
      <c r="W62" s="8">
        <v>30</v>
      </c>
    </row>
    <row r="63" spans="17:23" ht="15" thickBot="1">
      <c r="Q63" s="5">
        <v>60</v>
      </c>
      <c r="R63" s="6" t="s">
        <v>166</v>
      </c>
      <c r="S63" s="4"/>
      <c r="T63" s="7" t="s">
        <v>24</v>
      </c>
      <c r="U63" s="8">
        <v>350</v>
      </c>
      <c r="V63" s="8">
        <v>50</v>
      </c>
      <c r="W63" s="8">
        <v>35</v>
      </c>
    </row>
    <row r="64" spans="17:23" ht="15" thickBot="1">
      <c r="Q64" s="5">
        <v>61</v>
      </c>
      <c r="R64" s="6" t="s">
        <v>167</v>
      </c>
      <c r="S64" s="4"/>
      <c r="T64" s="7" t="s">
        <v>24</v>
      </c>
      <c r="U64" s="8">
        <v>160</v>
      </c>
      <c r="V64" s="8">
        <v>60</v>
      </c>
      <c r="W64" s="8">
        <v>40</v>
      </c>
    </row>
    <row r="65" spans="17:23" ht="15" thickBot="1">
      <c r="Q65" s="5">
        <v>62</v>
      </c>
      <c r="R65" s="6" t="s">
        <v>49</v>
      </c>
      <c r="S65" s="4"/>
      <c r="T65" s="7" t="s">
        <v>50</v>
      </c>
      <c r="U65" s="8">
        <v>1900</v>
      </c>
      <c r="V65" s="8">
        <v>500</v>
      </c>
      <c r="W65" s="8">
        <v>300</v>
      </c>
    </row>
    <row r="66" spans="17:23" ht="15" thickBot="1">
      <c r="Q66" s="5">
        <v>63</v>
      </c>
      <c r="R66" s="6" t="s">
        <v>51</v>
      </c>
      <c r="S66" s="4"/>
      <c r="T66" s="7" t="s">
        <v>50</v>
      </c>
      <c r="U66" s="8">
        <v>1200</v>
      </c>
      <c r="V66" s="8">
        <v>500</v>
      </c>
      <c r="W66" s="8">
        <v>300</v>
      </c>
    </row>
    <row r="67" spans="17:23" ht="15" thickBot="1">
      <c r="Q67" s="5">
        <v>64</v>
      </c>
      <c r="R67" s="6" t="s">
        <v>52</v>
      </c>
      <c r="S67" s="4"/>
      <c r="T67" s="7" t="s">
        <v>24</v>
      </c>
      <c r="U67" s="8">
        <v>150</v>
      </c>
      <c r="V67" s="8">
        <v>60</v>
      </c>
      <c r="W67" s="8">
        <v>40</v>
      </c>
    </row>
    <row r="68" spans="17:23" ht="15" thickBot="1">
      <c r="Q68" s="2" t="s">
        <v>168</v>
      </c>
      <c r="R68" s="3" t="s">
        <v>169</v>
      </c>
      <c r="S68" s="4"/>
      <c r="T68" s="4"/>
      <c r="U68" s="4"/>
      <c r="V68" s="4"/>
      <c r="W68" s="4"/>
    </row>
    <row r="69" spans="17:23" ht="15" thickBot="1">
      <c r="Q69" s="5">
        <v>65</v>
      </c>
      <c r="R69" s="6" t="s">
        <v>170</v>
      </c>
      <c r="S69" s="7" t="s">
        <v>171</v>
      </c>
      <c r="T69" s="7" t="s">
        <v>24</v>
      </c>
      <c r="U69" s="8">
        <v>130</v>
      </c>
      <c r="V69" s="8">
        <v>38</v>
      </c>
      <c r="W69" s="8">
        <v>30</v>
      </c>
    </row>
    <row r="70" spans="17:23" ht="15" thickBot="1">
      <c r="Q70" s="5">
        <v>66</v>
      </c>
      <c r="R70" s="4"/>
      <c r="S70" s="7" t="s">
        <v>172</v>
      </c>
      <c r="T70" s="7" t="s">
        <v>24</v>
      </c>
      <c r="U70" s="8">
        <v>100</v>
      </c>
      <c r="V70" s="8">
        <v>38</v>
      </c>
      <c r="W70" s="8">
        <v>30</v>
      </c>
    </row>
    <row r="71" spans="17:23" ht="15" thickBot="1">
      <c r="Q71" s="5">
        <v>67</v>
      </c>
      <c r="R71" s="4"/>
      <c r="S71" s="7" t="s">
        <v>21</v>
      </c>
      <c r="T71" s="7" t="s">
        <v>24</v>
      </c>
      <c r="U71" s="8">
        <v>90</v>
      </c>
      <c r="V71" s="8">
        <v>38</v>
      </c>
      <c r="W71" s="8">
        <v>30</v>
      </c>
    </row>
    <row r="72" spans="17:23" ht="15" thickBot="1">
      <c r="Q72" s="5">
        <v>68</v>
      </c>
      <c r="R72" s="6" t="s">
        <v>173</v>
      </c>
      <c r="S72" s="4"/>
      <c r="T72" s="7" t="s">
        <v>24</v>
      </c>
      <c r="U72" s="8">
        <v>120</v>
      </c>
      <c r="V72" s="8">
        <v>50</v>
      </c>
      <c r="W72" s="8">
        <v>35</v>
      </c>
    </row>
    <row r="73" spans="17:23" ht="15" thickBot="1">
      <c r="Q73" s="5">
        <v>69</v>
      </c>
      <c r="R73" s="6" t="s">
        <v>174</v>
      </c>
      <c r="S73" s="4"/>
      <c r="T73" s="7" t="s">
        <v>24</v>
      </c>
      <c r="U73" s="8">
        <v>110</v>
      </c>
      <c r="V73" s="8">
        <v>48</v>
      </c>
      <c r="W73" s="8">
        <v>35</v>
      </c>
    </row>
    <row r="74" spans="17:23" ht="15" thickBot="1">
      <c r="Q74" s="5">
        <v>70</v>
      </c>
      <c r="R74" s="6" t="s">
        <v>175</v>
      </c>
      <c r="S74" s="4"/>
      <c r="T74" s="7" t="s">
        <v>24</v>
      </c>
      <c r="U74" s="8">
        <v>120</v>
      </c>
      <c r="V74" s="8">
        <v>50</v>
      </c>
      <c r="W74" s="8">
        <v>35</v>
      </c>
    </row>
    <row r="75" spans="17:23" ht="15" thickBot="1">
      <c r="Q75" s="5">
        <v>71</v>
      </c>
      <c r="R75" s="6" t="s">
        <v>176</v>
      </c>
      <c r="S75" s="4"/>
      <c r="T75" s="7" t="s">
        <v>24</v>
      </c>
      <c r="U75" s="8">
        <v>130</v>
      </c>
      <c r="V75" s="8">
        <v>50</v>
      </c>
      <c r="W75" s="8">
        <v>40</v>
      </c>
    </row>
    <row r="76" spans="17:23" ht="15" thickBot="1">
      <c r="Q76" s="5">
        <v>72</v>
      </c>
      <c r="R76" s="6" t="s">
        <v>177</v>
      </c>
      <c r="S76" s="4"/>
      <c r="T76" s="7" t="s">
        <v>24</v>
      </c>
      <c r="U76" s="8">
        <v>180</v>
      </c>
      <c r="V76" s="8">
        <v>55</v>
      </c>
      <c r="W76" s="8">
        <v>35</v>
      </c>
    </row>
    <row r="77" spans="17:23" ht="15" thickBot="1">
      <c r="Q77" s="5">
        <v>73</v>
      </c>
      <c r="R77" s="6" t="s">
        <v>178</v>
      </c>
      <c r="S77" s="4"/>
      <c r="T77" s="7" t="s">
        <v>24</v>
      </c>
      <c r="U77" s="8">
        <v>130</v>
      </c>
      <c r="V77" s="8">
        <v>32</v>
      </c>
      <c r="W77" s="8">
        <v>30</v>
      </c>
    </row>
    <row r="78" spans="17:23" ht="15" thickBot="1">
      <c r="Q78" s="5">
        <v>74</v>
      </c>
      <c r="R78" s="6" t="s">
        <v>179</v>
      </c>
      <c r="S78" s="4"/>
      <c r="T78" s="7" t="s">
        <v>24</v>
      </c>
      <c r="U78" s="8">
        <v>130</v>
      </c>
      <c r="V78" s="8">
        <v>55</v>
      </c>
      <c r="W78" s="8">
        <v>35</v>
      </c>
    </row>
    <row r="79" spans="17:23" ht="15" thickBot="1">
      <c r="Q79" s="5">
        <v>75</v>
      </c>
      <c r="R79" s="6" t="s">
        <v>180</v>
      </c>
      <c r="S79" s="4"/>
      <c r="T79" s="7" t="s">
        <v>24</v>
      </c>
      <c r="U79" s="8">
        <v>210</v>
      </c>
      <c r="V79" s="8">
        <v>50</v>
      </c>
      <c r="W79" s="8">
        <v>35</v>
      </c>
    </row>
    <row r="80" spans="17:23" ht="15" thickBot="1">
      <c r="Q80" s="5">
        <v>76</v>
      </c>
      <c r="R80" s="6" t="s">
        <v>181</v>
      </c>
      <c r="S80" s="4"/>
      <c r="T80" s="7" t="s">
        <v>24</v>
      </c>
      <c r="U80" s="8">
        <v>110</v>
      </c>
      <c r="V80" s="8">
        <v>50</v>
      </c>
      <c r="W80" s="8">
        <v>35</v>
      </c>
    </row>
    <row r="81" spans="17:23" ht="15" thickBot="1">
      <c r="Q81" s="5">
        <v>77</v>
      </c>
      <c r="R81" s="6" t="s">
        <v>182</v>
      </c>
      <c r="S81" s="4"/>
      <c r="T81" s="7" t="s">
        <v>24</v>
      </c>
      <c r="U81" s="8">
        <v>170</v>
      </c>
      <c r="V81" s="8">
        <v>50</v>
      </c>
      <c r="W81" s="8">
        <v>35</v>
      </c>
    </row>
    <row r="82" spans="17:23" ht="15" thickBot="1">
      <c r="Q82" s="5">
        <v>78</v>
      </c>
      <c r="R82" s="6" t="s">
        <v>183</v>
      </c>
      <c r="S82" s="4"/>
      <c r="T82" s="7" t="s">
        <v>24</v>
      </c>
      <c r="U82" s="8">
        <v>240</v>
      </c>
      <c r="V82" s="8">
        <v>50</v>
      </c>
      <c r="W82" s="8">
        <v>35</v>
      </c>
    </row>
    <row r="83" spans="17:23" ht="15" thickBot="1">
      <c r="Q83" s="5">
        <v>79</v>
      </c>
      <c r="R83" s="6" t="s">
        <v>184</v>
      </c>
      <c r="S83" s="4"/>
      <c r="T83" s="7" t="s">
        <v>24</v>
      </c>
      <c r="U83" s="8">
        <v>195</v>
      </c>
      <c r="V83" s="8">
        <v>50</v>
      </c>
      <c r="W83" s="8">
        <v>35</v>
      </c>
    </row>
    <row r="84" spans="17:23" ht="15" thickBot="1">
      <c r="Q84" s="5">
        <v>80</v>
      </c>
      <c r="R84" s="6" t="s">
        <v>185</v>
      </c>
      <c r="S84" s="4"/>
      <c r="T84" s="7" t="s">
        <v>24</v>
      </c>
      <c r="U84" s="8">
        <v>160</v>
      </c>
      <c r="V84" s="8">
        <v>50</v>
      </c>
      <c r="W84" s="8">
        <v>35</v>
      </c>
    </row>
    <row r="85" spans="17:23" ht="15" thickBot="1">
      <c r="Q85" s="5">
        <v>81</v>
      </c>
      <c r="R85" s="6" t="s">
        <v>186</v>
      </c>
      <c r="S85" s="4"/>
      <c r="T85" s="7" t="s">
        <v>24</v>
      </c>
      <c r="U85" s="8">
        <v>400</v>
      </c>
      <c r="V85" s="8">
        <v>60</v>
      </c>
      <c r="W85" s="8">
        <v>40</v>
      </c>
    </row>
    <row r="86" spans="17:23" ht="15" thickBot="1">
      <c r="Q86" s="5">
        <v>82</v>
      </c>
      <c r="R86" s="6" t="s">
        <v>187</v>
      </c>
      <c r="S86" s="4"/>
      <c r="T86" s="7" t="s">
        <v>24</v>
      </c>
      <c r="U86" s="8">
        <v>150</v>
      </c>
      <c r="V86" s="8">
        <v>45</v>
      </c>
      <c r="W86" s="8">
        <v>35</v>
      </c>
    </row>
    <row r="87" spans="17:23" ht="15" thickBot="1">
      <c r="Q87" s="5">
        <v>83</v>
      </c>
      <c r="R87" s="6" t="s">
        <v>188</v>
      </c>
      <c r="S87" s="4"/>
      <c r="T87" s="7" t="s">
        <v>24</v>
      </c>
      <c r="U87" s="8">
        <v>170</v>
      </c>
      <c r="V87" s="8">
        <v>45</v>
      </c>
      <c r="W87" s="8">
        <v>35</v>
      </c>
    </row>
    <row r="88" spans="17:23" ht="15" thickBot="1">
      <c r="Q88" s="5">
        <v>84</v>
      </c>
      <c r="R88" s="6" t="s">
        <v>189</v>
      </c>
      <c r="S88" s="4"/>
      <c r="T88" s="7" t="s">
        <v>24</v>
      </c>
      <c r="U88" s="8">
        <v>100</v>
      </c>
      <c r="V88" s="8">
        <v>40</v>
      </c>
      <c r="W88" s="8">
        <v>35</v>
      </c>
    </row>
    <row r="89" spans="17:23" ht="15" thickBot="1">
      <c r="Q89" s="5">
        <v>85</v>
      </c>
      <c r="R89" s="6" t="s">
        <v>190</v>
      </c>
      <c r="S89" s="4"/>
      <c r="T89" s="7" t="s">
        <v>24</v>
      </c>
      <c r="U89" s="8">
        <v>220</v>
      </c>
      <c r="V89" s="8">
        <v>40</v>
      </c>
      <c r="W89" s="8">
        <v>35</v>
      </c>
    </row>
    <row r="90" spans="17:23" ht="15" thickBot="1">
      <c r="Q90" s="5">
        <v>86</v>
      </c>
      <c r="R90" s="6" t="s">
        <v>191</v>
      </c>
      <c r="S90" s="4"/>
      <c r="T90" s="7" t="s">
        <v>24</v>
      </c>
      <c r="U90" s="8">
        <v>100</v>
      </c>
      <c r="V90" s="8">
        <v>35</v>
      </c>
      <c r="W90" s="8">
        <v>30</v>
      </c>
    </row>
    <row r="91" spans="17:23" ht="15" thickBot="1">
      <c r="Q91" s="5">
        <v>87</v>
      </c>
      <c r="R91" s="6" t="s">
        <v>192</v>
      </c>
      <c r="S91" s="4"/>
      <c r="T91" s="7" t="s">
        <v>24</v>
      </c>
      <c r="U91" s="8">
        <v>120</v>
      </c>
      <c r="V91" s="8">
        <v>45</v>
      </c>
      <c r="W91" s="8">
        <v>33</v>
      </c>
    </row>
    <row r="92" spans="17:23" ht="15" thickBot="1">
      <c r="Q92" s="5">
        <v>88</v>
      </c>
      <c r="R92" s="6" t="s">
        <v>193</v>
      </c>
      <c r="S92" s="7" t="s">
        <v>194</v>
      </c>
      <c r="T92" s="7" t="s">
        <v>24</v>
      </c>
      <c r="U92" s="8">
        <v>270</v>
      </c>
      <c r="V92" s="8">
        <v>60</v>
      </c>
      <c r="W92" s="8">
        <v>35</v>
      </c>
    </row>
    <row r="93" spans="17:23" ht="15" thickBot="1">
      <c r="Q93" s="5">
        <v>89</v>
      </c>
      <c r="R93" s="4"/>
      <c r="S93" s="7" t="s">
        <v>195</v>
      </c>
      <c r="T93" s="7" t="s">
        <v>24</v>
      </c>
      <c r="U93" s="8">
        <v>300</v>
      </c>
      <c r="V93" s="8">
        <v>60</v>
      </c>
      <c r="W93" s="8">
        <v>35</v>
      </c>
    </row>
    <row r="94" spans="17:23" ht="15" thickBot="1">
      <c r="Q94" s="5">
        <v>90</v>
      </c>
      <c r="R94" s="4"/>
      <c r="S94" s="7" t="s">
        <v>21</v>
      </c>
      <c r="T94" s="7" t="s">
        <v>24</v>
      </c>
      <c r="U94" s="8">
        <v>250</v>
      </c>
      <c r="V94" s="8">
        <v>60</v>
      </c>
      <c r="W94" s="8">
        <v>35</v>
      </c>
    </row>
    <row r="95" spans="17:23" ht="15" thickBot="1">
      <c r="Q95" s="5">
        <v>91</v>
      </c>
      <c r="R95" s="6" t="s">
        <v>196</v>
      </c>
      <c r="S95" s="4"/>
      <c r="T95" s="7" t="s">
        <v>24</v>
      </c>
      <c r="U95" s="8">
        <v>155</v>
      </c>
      <c r="V95" s="8">
        <v>50</v>
      </c>
      <c r="W95" s="8">
        <v>35</v>
      </c>
    </row>
    <row r="96" spans="17:23" ht="15" thickBot="1">
      <c r="Q96" s="5">
        <v>92</v>
      </c>
      <c r="R96" s="6" t="s">
        <v>197</v>
      </c>
      <c r="S96" s="4"/>
      <c r="T96" s="7" t="s">
        <v>24</v>
      </c>
      <c r="U96" s="8">
        <v>200</v>
      </c>
      <c r="V96" s="8">
        <v>50</v>
      </c>
      <c r="W96" s="8">
        <v>35</v>
      </c>
    </row>
    <row r="97" spans="17:23" ht="15" thickBot="1">
      <c r="Q97" s="5">
        <v>93</v>
      </c>
      <c r="R97" s="6" t="s">
        <v>198</v>
      </c>
      <c r="S97" s="4"/>
      <c r="T97" s="7" t="s">
        <v>24</v>
      </c>
      <c r="U97" s="8">
        <v>130</v>
      </c>
      <c r="V97" s="8">
        <v>40</v>
      </c>
      <c r="W97" s="8">
        <v>32</v>
      </c>
    </row>
    <row r="98" spans="17:23" ht="15" thickBot="1">
      <c r="Q98" s="5">
        <v>94</v>
      </c>
      <c r="R98" s="6" t="s">
        <v>199</v>
      </c>
      <c r="S98" s="4"/>
      <c r="T98" s="7" t="s">
        <v>24</v>
      </c>
      <c r="U98" s="8">
        <v>150</v>
      </c>
      <c r="V98" s="8">
        <v>35</v>
      </c>
      <c r="W98" s="8">
        <v>30</v>
      </c>
    </row>
    <row r="99" spans="17:23" ht="15" thickBot="1">
      <c r="Q99" s="5">
        <v>95</v>
      </c>
      <c r="R99" s="6" t="s">
        <v>200</v>
      </c>
      <c r="S99" s="4"/>
      <c r="T99" s="7" t="s">
        <v>24</v>
      </c>
      <c r="U99" s="8">
        <v>280</v>
      </c>
      <c r="V99" s="8">
        <v>50</v>
      </c>
      <c r="W99" s="8">
        <v>35</v>
      </c>
    </row>
    <row r="100" spans="17:23" ht="15" thickBot="1">
      <c r="Q100" s="5">
        <v>96</v>
      </c>
      <c r="R100" s="6" t="s">
        <v>201</v>
      </c>
      <c r="S100" s="4"/>
      <c r="T100" s="7" t="s">
        <v>24</v>
      </c>
      <c r="U100" s="8">
        <v>170</v>
      </c>
      <c r="V100" s="8">
        <v>50</v>
      </c>
      <c r="W100" s="8">
        <v>35</v>
      </c>
    </row>
    <row r="101" spans="17:23" ht="15" thickBot="1">
      <c r="Q101" s="5">
        <v>97</v>
      </c>
      <c r="R101" s="6" t="s">
        <v>202</v>
      </c>
      <c r="S101" s="4"/>
      <c r="T101" s="7" t="s">
        <v>24</v>
      </c>
      <c r="U101" s="8">
        <v>155</v>
      </c>
      <c r="V101" s="8">
        <v>50</v>
      </c>
      <c r="W101" s="8">
        <v>35</v>
      </c>
    </row>
    <row r="102" spans="17:23" ht="15" thickBot="1">
      <c r="Q102" s="5">
        <v>98</v>
      </c>
      <c r="R102" s="6" t="s">
        <v>203</v>
      </c>
      <c r="S102" s="4"/>
      <c r="T102" s="7" t="s">
        <v>24</v>
      </c>
      <c r="U102" s="8">
        <v>160</v>
      </c>
      <c r="V102" s="8">
        <v>60</v>
      </c>
      <c r="W102" s="8">
        <v>35</v>
      </c>
    </row>
    <row r="103" spans="17:23" ht="15" thickBot="1">
      <c r="Q103" s="5">
        <v>99</v>
      </c>
      <c r="R103" s="6" t="s">
        <v>204</v>
      </c>
      <c r="S103" s="4"/>
      <c r="T103" s="7" t="s">
        <v>24</v>
      </c>
      <c r="U103" s="8">
        <v>165</v>
      </c>
      <c r="V103" s="8">
        <v>50</v>
      </c>
      <c r="W103" s="8">
        <v>35</v>
      </c>
    </row>
    <row r="104" spans="17:23" ht="15" thickBot="1">
      <c r="Q104" s="5">
        <v>100</v>
      </c>
      <c r="R104" s="6" t="s">
        <v>205</v>
      </c>
      <c r="S104" s="4"/>
      <c r="T104" s="7" t="s">
        <v>24</v>
      </c>
      <c r="U104" s="8">
        <v>170</v>
      </c>
      <c r="V104" s="8">
        <v>50</v>
      </c>
      <c r="W104" s="8">
        <v>35</v>
      </c>
    </row>
    <row r="105" spans="17:23" ht="15" thickBot="1">
      <c r="Q105" s="5">
        <v>101</v>
      </c>
      <c r="R105" s="6" t="s">
        <v>206</v>
      </c>
      <c r="S105" s="4"/>
      <c r="T105" s="7" t="s">
        <v>24</v>
      </c>
      <c r="U105" s="8">
        <v>180</v>
      </c>
      <c r="V105" s="8">
        <v>60</v>
      </c>
      <c r="W105" s="8">
        <v>35</v>
      </c>
    </row>
    <row r="106" spans="17:23" ht="15" thickBot="1">
      <c r="Q106" s="5">
        <v>102</v>
      </c>
      <c r="R106" s="6" t="s">
        <v>207</v>
      </c>
      <c r="S106" s="4"/>
      <c r="T106" s="7" t="s">
        <v>24</v>
      </c>
      <c r="U106" s="8">
        <v>280</v>
      </c>
      <c r="V106" s="8">
        <v>50</v>
      </c>
      <c r="W106" s="8">
        <v>35</v>
      </c>
    </row>
    <row r="107" spans="17:23" ht="15" thickBot="1">
      <c r="Q107" s="5">
        <v>103</v>
      </c>
      <c r="R107" s="6" t="s">
        <v>208</v>
      </c>
      <c r="S107" s="4"/>
      <c r="T107" s="7" t="s">
        <v>24</v>
      </c>
      <c r="U107" s="8">
        <v>140</v>
      </c>
      <c r="V107" s="8">
        <v>50</v>
      </c>
      <c r="W107" s="8">
        <v>35</v>
      </c>
    </row>
    <row r="108" spans="17:23" ht="15" thickBot="1">
      <c r="Q108" s="5">
        <v>104</v>
      </c>
      <c r="R108" s="6" t="s">
        <v>209</v>
      </c>
      <c r="S108" s="4"/>
      <c r="T108" s="7" t="s">
        <v>24</v>
      </c>
      <c r="U108" s="8">
        <v>130</v>
      </c>
      <c r="V108" s="8">
        <v>55</v>
      </c>
      <c r="W108" s="8">
        <v>35</v>
      </c>
    </row>
    <row r="109" spans="17:23" ht="15" thickBot="1">
      <c r="Q109" s="5">
        <v>105</v>
      </c>
      <c r="R109" s="6" t="s">
        <v>210</v>
      </c>
      <c r="S109" s="4"/>
      <c r="T109" s="7" t="s">
        <v>24</v>
      </c>
      <c r="U109" s="8">
        <v>145</v>
      </c>
      <c r="V109" s="8">
        <v>50</v>
      </c>
      <c r="W109" s="8">
        <v>35</v>
      </c>
    </row>
    <row r="110" spans="17:23" ht="15" thickBot="1">
      <c r="Q110" s="5">
        <v>106</v>
      </c>
      <c r="R110" s="6" t="s">
        <v>211</v>
      </c>
      <c r="S110" s="4"/>
      <c r="T110" s="7" t="s">
        <v>24</v>
      </c>
      <c r="U110" s="8">
        <v>220</v>
      </c>
      <c r="V110" s="8">
        <v>50</v>
      </c>
      <c r="W110" s="8">
        <v>35</v>
      </c>
    </row>
    <row r="111" spans="17:23" ht="15" thickBot="1">
      <c r="Q111" s="5">
        <v>107</v>
      </c>
      <c r="R111" s="6" t="s">
        <v>212</v>
      </c>
      <c r="S111" s="4"/>
      <c r="T111" s="7" t="s">
        <v>24</v>
      </c>
      <c r="U111" s="8">
        <v>200</v>
      </c>
      <c r="V111" s="8">
        <v>50</v>
      </c>
      <c r="W111" s="8">
        <v>35</v>
      </c>
    </row>
    <row r="112" spans="17:23" ht="15" thickBot="1">
      <c r="Q112" s="5">
        <v>108</v>
      </c>
      <c r="R112" s="6" t="s">
        <v>213</v>
      </c>
      <c r="S112" s="4"/>
      <c r="T112" s="7" t="s">
        <v>24</v>
      </c>
      <c r="U112" s="8">
        <v>250</v>
      </c>
      <c r="V112" s="8">
        <v>50</v>
      </c>
      <c r="W112" s="8">
        <v>35</v>
      </c>
    </row>
    <row r="113" spans="17:23" ht="15" thickBot="1">
      <c r="Q113" s="5">
        <v>109</v>
      </c>
      <c r="R113" s="6" t="s">
        <v>214</v>
      </c>
      <c r="S113" s="7" t="s">
        <v>215</v>
      </c>
      <c r="T113" s="7" t="s">
        <v>24</v>
      </c>
      <c r="U113" s="8">
        <v>180</v>
      </c>
      <c r="V113" s="8">
        <v>50</v>
      </c>
      <c r="W113" s="8">
        <v>35</v>
      </c>
    </row>
    <row r="114" spans="17:23" ht="15" thickBot="1">
      <c r="Q114" s="5">
        <v>110</v>
      </c>
      <c r="R114" s="4"/>
      <c r="S114" s="7" t="s">
        <v>216</v>
      </c>
      <c r="T114" s="7" t="s">
        <v>24</v>
      </c>
      <c r="U114" s="8">
        <v>210</v>
      </c>
      <c r="V114" s="8">
        <v>50</v>
      </c>
      <c r="W114" s="8">
        <v>35</v>
      </c>
    </row>
    <row r="115" spans="17:23" ht="15" thickBot="1">
      <c r="Q115" s="5">
        <v>111</v>
      </c>
      <c r="R115" s="4"/>
      <c r="S115" s="7" t="s">
        <v>21</v>
      </c>
      <c r="T115" s="7" t="s">
        <v>24</v>
      </c>
      <c r="U115" s="8">
        <v>160</v>
      </c>
      <c r="V115" s="8">
        <v>50</v>
      </c>
      <c r="W115" s="8">
        <v>35</v>
      </c>
    </row>
    <row r="116" spans="17:23" ht="15" thickBot="1">
      <c r="Q116" s="5">
        <v>112</v>
      </c>
      <c r="R116" s="6" t="s">
        <v>217</v>
      </c>
      <c r="S116" s="4"/>
      <c r="T116" s="7" t="s">
        <v>24</v>
      </c>
      <c r="U116" s="8">
        <v>220</v>
      </c>
      <c r="V116" s="8">
        <v>50</v>
      </c>
      <c r="W116" s="8">
        <v>35</v>
      </c>
    </row>
    <row r="117" spans="17:23" ht="15" thickBot="1">
      <c r="Q117" s="5">
        <v>113</v>
      </c>
      <c r="R117" s="6" t="s">
        <v>218</v>
      </c>
      <c r="S117" s="4"/>
      <c r="T117" s="7" t="s">
        <v>24</v>
      </c>
      <c r="U117" s="8">
        <v>170</v>
      </c>
      <c r="V117" s="8">
        <v>50</v>
      </c>
      <c r="W117" s="8">
        <v>35</v>
      </c>
    </row>
    <row r="118" spans="17:23" ht="15" thickBot="1">
      <c r="Q118" s="5">
        <v>114</v>
      </c>
      <c r="R118" s="6" t="s">
        <v>219</v>
      </c>
      <c r="S118" s="4"/>
      <c r="T118" s="7" t="s">
        <v>24</v>
      </c>
      <c r="U118" s="8">
        <v>170</v>
      </c>
      <c r="V118" s="8">
        <v>50</v>
      </c>
      <c r="W118" s="8">
        <v>35</v>
      </c>
    </row>
    <row r="119" spans="17:23" ht="26.25" thickBot="1">
      <c r="Q119" s="5">
        <v>115</v>
      </c>
      <c r="R119" s="11" t="s">
        <v>220</v>
      </c>
      <c r="S119" s="4"/>
      <c r="T119" s="7" t="s">
        <v>24</v>
      </c>
      <c r="U119" s="8">
        <v>170</v>
      </c>
      <c r="V119" s="8">
        <v>50</v>
      </c>
      <c r="W119" s="8">
        <v>35</v>
      </c>
    </row>
    <row r="120" spans="17:23" ht="15" thickBot="1">
      <c r="Q120" s="5">
        <v>116</v>
      </c>
      <c r="R120" s="6" t="s">
        <v>221</v>
      </c>
      <c r="S120" s="4"/>
      <c r="T120" s="7" t="s">
        <v>24</v>
      </c>
      <c r="U120" s="8">
        <v>170</v>
      </c>
      <c r="V120" s="8">
        <v>50</v>
      </c>
      <c r="W120" s="8">
        <v>35</v>
      </c>
    </row>
    <row r="121" spans="17:23" ht="15" thickBot="1">
      <c r="Q121" s="5">
        <v>117</v>
      </c>
      <c r="R121" s="6" t="s">
        <v>222</v>
      </c>
      <c r="S121" s="9" t="s">
        <v>223</v>
      </c>
      <c r="T121" s="7" t="s">
        <v>24</v>
      </c>
      <c r="U121" s="8">
        <v>170</v>
      </c>
      <c r="V121" s="8">
        <v>50</v>
      </c>
      <c r="W121" s="8">
        <v>35</v>
      </c>
    </row>
    <row r="122" spans="17:23" ht="15" thickBot="1">
      <c r="Q122" s="5">
        <v>118</v>
      </c>
      <c r="R122" s="4"/>
      <c r="S122" s="7" t="s">
        <v>224</v>
      </c>
      <c r="T122" s="7" t="s">
        <v>24</v>
      </c>
      <c r="U122" s="8">
        <v>210</v>
      </c>
      <c r="V122" s="8">
        <v>50</v>
      </c>
      <c r="W122" s="8">
        <v>35</v>
      </c>
    </row>
    <row r="123" spans="17:23" ht="15" thickBot="1">
      <c r="Q123" s="5">
        <v>119</v>
      </c>
      <c r="R123" s="4"/>
      <c r="S123" s="7" t="s">
        <v>225</v>
      </c>
      <c r="T123" s="7" t="s">
        <v>24</v>
      </c>
      <c r="U123" s="8">
        <v>150</v>
      </c>
      <c r="V123" s="8">
        <v>50</v>
      </c>
      <c r="W123" s="8">
        <v>35</v>
      </c>
    </row>
    <row r="124" spans="17:23" ht="15" thickBot="1">
      <c r="Q124" s="5">
        <v>120</v>
      </c>
      <c r="R124" s="4"/>
      <c r="S124" s="7" t="s">
        <v>21</v>
      </c>
      <c r="T124" s="7" t="s">
        <v>24</v>
      </c>
      <c r="U124" s="8">
        <v>130</v>
      </c>
      <c r="V124" s="8">
        <v>50</v>
      </c>
      <c r="W124" s="8">
        <v>35</v>
      </c>
    </row>
    <row r="125" spans="17:23" ht="15" thickBot="1">
      <c r="Q125" s="5">
        <v>121</v>
      </c>
      <c r="R125" s="6" t="s">
        <v>226</v>
      </c>
      <c r="S125" s="4"/>
      <c r="T125" s="7" t="s">
        <v>24</v>
      </c>
      <c r="U125" s="8">
        <v>140</v>
      </c>
      <c r="V125" s="8">
        <v>35</v>
      </c>
      <c r="W125" s="8">
        <v>30</v>
      </c>
    </row>
    <row r="126" spans="17:23" ht="15" thickBot="1">
      <c r="Q126" s="5">
        <v>122</v>
      </c>
      <c r="R126" s="6" t="s">
        <v>227</v>
      </c>
      <c r="S126" s="4"/>
      <c r="T126" s="7" t="s">
        <v>24</v>
      </c>
      <c r="U126" s="8">
        <v>150</v>
      </c>
      <c r="V126" s="8">
        <v>50</v>
      </c>
      <c r="W126" s="8">
        <v>35</v>
      </c>
    </row>
    <row r="127" spans="17:23" ht="15" thickBot="1">
      <c r="Q127" s="5">
        <v>123</v>
      </c>
      <c r="R127" s="6" t="s">
        <v>228</v>
      </c>
      <c r="S127" s="4"/>
      <c r="T127" s="7" t="s">
        <v>24</v>
      </c>
      <c r="U127" s="8">
        <v>220</v>
      </c>
      <c r="V127" s="8">
        <v>50</v>
      </c>
      <c r="W127" s="8">
        <v>35</v>
      </c>
    </row>
    <row r="128" spans="17:23" ht="15" thickBot="1">
      <c r="Q128" s="5">
        <v>124</v>
      </c>
      <c r="R128" s="6" t="s">
        <v>229</v>
      </c>
      <c r="S128" s="4"/>
      <c r="T128" s="7" t="s">
        <v>24</v>
      </c>
      <c r="U128" s="8">
        <v>120</v>
      </c>
      <c r="V128" s="8">
        <v>50</v>
      </c>
      <c r="W128" s="8">
        <v>35</v>
      </c>
    </row>
    <row r="129" spans="17:23" ht="15" thickBot="1">
      <c r="Q129" s="5">
        <v>125</v>
      </c>
      <c r="R129" s="6" t="s">
        <v>230</v>
      </c>
      <c r="S129" s="4"/>
      <c r="T129" s="7" t="s">
        <v>24</v>
      </c>
      <c r="U129" s="8">
        <v>120</v>
      </c>
      <c r="V129" s="8">
        <v>40</v>
      </c>
      <c r="W129" s="8">
        <v>35</v>
      </c>
    </row>
    <row r="130" spans="17:23" ht="15" thickBot="1">
      <c r="Q130" s="5">
        <v>126</v>
      </c>
      <c r="R130" s="6" t="s">
        <v>231</v>
      </c>
      <c r="S130" s="4"/>
      <c r="T130" s="7" t="s">
        <v>24</v>
      </c>
      <c r="U130" s="8">
        <v>200</v>
      </c>
      <c r="V130" s="8">
        <v>40</v>
      </c>
      <c r="W130" s="8">
        <v>32</v>
      </c>
    </row>
    <row r="131" spans="17:23" ht="15" thickBot="1">
      <c r="Q131" s="5">
        <v>127</v>
      </c>
      <c r="R131" s="6" t="s">
        <v>232</v>
      </c>
      <c r="S131" s="4"/>
      <c r="T131" s="7" t="s">
        <v>24</v>
      </c>
      <c r="U131" s="8">
        <v>130</v>
      </c>
      <c r="V131" s="8">
        <v>50</v>
      </c>
      <c r="W131" s="8">
        <v>35</v>
      </c>
    </row>
    <row r="132" spans="17:23" ht="15" thickBot="1">
      <c r="Q132" s="2" t="s">
        <v>233</v>
      </c>
      <c r="R132" s="3" t="s">
        <v>234</v>
      </c>
      <c r="S132" s="4"/>
      <c r="T132" s="4"/>
      <c r="U132" s="4"/>
      <c r="V132" s="4"/>
      <c r="W132" s="4"/>
    </row>
    <row r="133" spans="17:23" ht="15" thickBot="1">
      <c r="Q133" s="5">
        <v>128</v>
      </c>
      <c r="R133" s="6" t="s">
        <v>235</v>
      </c>
      <c r="S133" s="7" t="s">
        <v>236</v>
      </c>
      <c r="T133" s="7" t="s">
        <v>24</v>
      </c>
      <c r="U133" s="8">
        <v>120</v>
      </c>
      <c r="V133" s="8">
        <v>45</v>
      </c>
      <c r="W133" s="8">
        <v>40</v>
      </c>
    </row>
    <row r="134" spans="17:23" ht="15" thickBot="1">
      <c r="Q134" s="5">
        <v>129</v>
      </c>
      <c r="R134" s="4"/>
      <c r="S134" s="7" t="s">
        <v>237</v>
      </c>
      <c r="T134" s="7" t="s">
        <v>24</v>
      </c>
      <c r="U134" s="8">
        <v>120</v>
      </c>
      <c r="V134" s="8">
        <v>50</v>
      </c>
      <c r="W134" s="8">
        <v>40</v>
      </c>
    </row>
    <row r="135" spans="17:23" ht="15" thickBot="1">
      <c r="Q135" s="5">
        <v>130</v>
      </c>
      <c r="R135" s="4"/>
      <c r="S135" s="7" t="s">
        <v>21</v>
      </c>
      <c r="T135" s="7" t="s">
        <v>24</v>
      </c>
      <c r="U135" s="8">
        <v>80</v>
      </c>
      <c r="V135" s="8">
        <v>50</v>
      </c>
      <c r="W135" s="8">
        <v>40</v>
      </c>
    </row>
    <row r="136" spans="17:23" ht="15" thickBot="1">
      <c r="Q136" s="5">
        <v>131</v>
      </c>
      <c r="R136" s="6" t="s">
        <v>238</v>
      </c>
      <c r="S136" s="4"/>
      <c r="T136" s="7" t="s">
        <v>24</v>
      </c>
      <c r="U136" s="8">
        <v>120</v>
      </c>
      <c r="V136" s="8">
        <v>50</v>
      </c>
      <c r="W136" s="8">
        <v>35</v>
      </c>
    </row>
    <row r="137" spans="17:23" ht="15" thickBot="1">
      <c r="Q137" s="5">
        <v>132</v>
      </c>
      <c r="R137" s="6" t="s">
        <v>239</v>
      </c>
      <c r="S137" s="4"/>
      <c r="T137" s="7" t="s">
        <v>66</v>
      </c>
      <c r="U137" s="8">
        <v>140</v>
      </c>
      <c r="V137" s="8">
        <v>30</v>
      </c>
      <c r="W137" s="8">
        <v>25</v>
      </c>
    </row>
    <row r="138" spans="17:23" ht="15" thickBot="1">
      <c r="Q138" s="5">
        <v>133</v>
      </c>
      <c r="R138" s="6" t="s">
        <v>240</v>
      </c>
      <c r="S138" s="4"/>
      <c r="T138" s="7" t="s">
        <v>24</v>
      </c>
      <c r="U138" s="8">
        <v>100</v>
      </c>
      <c r="V138" s="8">
        <v>40</v>
      </c>
      <c r="W138" s="8">
        <v>35</v>
      </c>
    </row>
    <row r="139" spans="17:23" ht="15" thickBot="1">
      <c r="Q139" s="5">
        <v>134</v>
      </c>
      <c r="R139" s="6" t="s">
        <v>241</v>
      </c>
      <c r="S139" s="4"/>
      <c r="T139" s="7" t="s">
        <v>24</v>
      </c>
      <c r="U139" s="8">
        <v>180</v>
      </c>
      <c r="V139" s="8">
        <v>40</v>
      </c>
      <c r="W139" s="8">
        <v>35</v>
      </c>
    </row>
    <row r="140" spans="17:23" ht="15" thickBot="1">
      <c r="Q140" s="5">
        <v>135</v>
      </c>
      <c r="R140" s="6" t="s">
        <v>242</v>
      </c>
      <c r="S140" s="4"/>
      <c r="T140" s="7" t="s">
        <v>24</v>
      </c>
      <c r="U140" s="8">
        <v>150</v>
      </c>
      <c r="V140" s="8">
        <v>35</v>
      </c>
      <c r="W140" s="8">
        <v>30</v>
      </c>
    </row>
    <row r="141" spans="17:23" ht="15" thickBot="1">
      <c r="Q141" s="5">
        <v>136</v>
      </c>
      <c r="R141" s="6" t="s">
        <v>243</v>
      </c>
      <c r="S141" s="4"/>
      <c r="T141" s="7" t="s">
        <v>24</v>
      </c>
      <c r="U141" s="8">
        <v>110</v>
      </c>
      <c r="V141" s="8">
        <v>45</v>
      </c>
      <c r="W141" s="8">
        <v>35</v>
      </c>
    </row>
    <row r="142" spans="17:23" ht="15" thickBot="1">
      <c r="Q142" s="5">
        <v>137</v>
      </c>
      <c r="R142" s="6" t="s">
        <v>53</v>
      </c>
      <c r="S142" s="7" t="s">
        <v>54</v>
      </c>
      <c r="T142" s="7" t="s">
        <v>24</v>
      </c>
      <c r="U142" s="8">
        <v>285</v>
      </c>
      <c r="V142" s="8">
        <v>45</v>
      </c>
      <c r="W142" s="8">
        <v>40</v>
      </c>
    </row>
    <row r="143" spans="17:23" ht="15" thickBot="1">
      <c r="Q143" s="5">
        <v>138</v>
      </c>
      <c r="R143" s="4"/>
      <c r="S143" s="7" t="s">
        <v>55</v>
      </c>
      <c r="T143" s="7" t="s">
        <v>24</v>
      </c>
      <c r="U143" s="8">
        <v>200</v>
      </c>
      <c r="V143" s="8">
        <v>45</v>
      </c>
      <c r="W143" s="8">
        <v>40</v>
      </c>
    </row>
    <row r="144" spans="17:23" ht="15" thickBot="1">
      <c r="Q144" s="5">
        <v>139</v>
      </c>
      <c r="R144" s="4"/>
      <c r="S144" s="7" t="s">
        <v>244</v>
      </c>
      <c r="T144" s="7" t="s">
        <v>24</v>
      </c>
      <c r="U144" s="8">
        <v>170</v>
      </c>
      <c r="V144" s="8">
        <v>45</v>
      </c>
      <c r="W144" s="8">
        <v>40</v>
      </c>
    </row>
    <row r="145" spans="17:23" ht="15" thickBot="1">
      <c r="Q145" s="5">
        <v>140</v>
      </c>
      <c r="R145" s="4"/>
      <c r="S145" s="7" t="s">
        <v>56</v>
      </c>
      <c r="T145" s="7" t="s">
        <v>24</v>
      </c>
      <c r="U145" s="8">
        <v>150</v>
      </c>
      <c r="V145" s="8">
        <v>45</v>
      </c>
      <c r="W145" s="8">
        <v>40</v>
      </c>
    </row>
    <row r="146" spans="17:23" ht="15" thickBot="1">
      <c r="Q146" s="5">
        <v>141</v>
      </c>
      <c r="R146" s="4"/>
      <c r="S146" s="7" t="s">
        <v>21</v>
      </c>
      <c r="T146" s="7" t="s">
        <v>24</v>
      </c>
      <c r="U146" s="8">
        <v>140</v>
      </c>
      <c r="V146" s="8">
        <v>45</v>
      </c>
      <c r="W146" s="8">
        <v>40</v>
      </c>
    </row>
    <row r="147" spans="17:23" ht="15" thickBot="1">
      <c r="Q147" s="5">
        <v>142</v>
      </c>
      <c r="R147" s="6" t="s">
        <v>57</v>
      </c>
      <c r="S147" s="4"/>
      <c r="T147" s="7" t="s">
        <v>24</v>
      </c>
      <c r="U147" s="8">
        <v>120</v>
      </c>
      <c r="V147" s="8">
        <v>45</v>
      </c>
      <c r="W147" s="8">
        <v>35</v>
      </c>
    </row>
    <row r="148" spans="17:23" ht="15" thickBot="1">
      <c r="Q148" s="5">
        <v>143</v>
      </c>
      <c r="R148" s="6" t="s">
        <v>245</v>
      </c>
      <c r="S148" s="4"/>
      <c r="T148" s="7" t="s">
        <v>66</v>
      </c>
      <c r="U148" s="8">
        <v>120</v>
      </c>
      <c r="V148" s="8">
        <v>35</v>
      </c>
      <c r="W148" s="8">
        <v>25</v>
      </c>
    </row>
    <row r="149" spans="17:23" ht="15" thickBot="1">
      <c r="Q149" s="5">
        <v>144</v>
      </c>
      <c r="R149" s="6" t="s">
        <v>246</v>
      </c>
      <c r="S149" s="4"/>
      <c r="T149" s="7" t="s">
        <v>66</v>
      </c>
      <c r="U149" s="8">
        <v>120</v>
      </c>
      <c r="V149" s="8">
        <v>35</v>
      </c>
      <c r="W149" s="8">
        <v>25</v>
      </c>
    </row>
    <row r="150" spans="17:23" ht="15" thickBot="1">
      <c r="Q150" s="5">
        <v>145</v>
      </c>
      <c r="R150" s="6" t="s">
        <v>58</v>
      </c>
      <c r="S150" s="7" t="s">
        <v>59</v>
      </c>
      <c r="T150" s="7" t="s">
        <v>24</v>
      </c>
      <c r="U150" s="8">
        <v>130</v>
      </c>
      <c r="V150" s="8">
        <v>45</v>
      </c>
      <c r="W150" s="8">
        <v>40</v>
      </c>
    </row>
    <row r="151" spans="17:23" ht="15" thickBot="1">
      <c r="Q151" s="5">
        <v>146</v>
      </c>
      <c r="R151" s="4"/>
      <c r="S151" s="7" t="s">
        <v>60</v>
      </c>
      <c r="T151" s="7" t="s">
        <v>24</v>
      </c>
      <c r="U151" s="8">
        <v>130</v>
      </c>
      <c r="V151" s="8">
        <v>45</v>
      </c>
      <c r="W151" s="8">
        <v>40</v>
      </c>
    </row>
    <row r="152" spans="17:23" ht="15" thickBot="1">
      <c r="Q152" s="5">
        <v>147</v>
      </c>
      <c r="R152" s="4"/>
      <c r="S152" s="7" t="s">
        <v>21</v>
      </c>
      <c r="T152" s="7" t="s">
        <v>24</v>
      </c>
      <c r="U152" s="8">
        <v>80</v>
      </c>
      <c r="V152" s="8">
        <v>45</v>
      </c>
      <c r="W152" s="8">
        <v>40</v>
      </c>
    </row>
    <row r="153" spans="17:23" ht="15" thickBot="1">
      <c r="Q153" s="5">
        <v>148</v>
      </c>
      <c r="R153" s="6" t="s">
        <v>247</v>
      </c>
      <c r="S153" s="4"/>
      <c r="T153" s="7" t="s">
        <v>24</v>
      </c>
      <c r="U153" s="8">
        <v>150</v>
      </c>
      <c r="V153" s="8">
        <v>45</v>
      </c>
      <c r="W153" s="8">
        <v>40</v>
      </c>
    </row>
    <row r="154" spans="17:23" ht="15" thickBot="1">
      <c r="Q154" s="5">
        <v>149</v>
      </c>
      <c r="R154" s="6" t="s">
        <v>248</v>
      </c>
      <c r="S154" s="4"/>
      <c r="T154" s="7" t="s">
        <v>24</v>
      </c>
      <c r="U154" s="8">
        <v>120</v>
      </c>
      <c r="V154" s="8">
        <v>45</v>
      </c>
      <c r="W154" s="8">
        <v>40</v>
      </c>
    </row>
    <row r="155" spans="17:23" ht="15" thickBot="1">
      <c r="Q155" s="5">
        <v>150</v>
      </c>
      <c r="R155" s="6" t="s">
        <v>249</v>
      </c>
      <c r="S155" s="4"/>
      <c r="T155" s="7" t="s">
        <v>24</v>
      </c>
      <c r="U155" s="8">
        <v>150</v>
      </c>
      <c r="V155" s="8">
        <v>45</v>
      </c>
      <c r="W155" s="8">
        <v>40</v>
      </c>
    </row>
    <row r="156" spans="17:23" ht="15" thickBot="1">
      <c r="Q156" s="5">
        <v>151</v>
      </c>
      <c r="R156" s="6" t="s">
        <v>250</v>
      </c>
      <c r="S156" s="7" t="s">
        <v>251</v>
      </c>
      <c r="T156" s="7" t="s">
        <v>24</v>
      </c>
      <c r="U156" s="8">
        <v>230</v>
      </c>
      <c r="V156" s="8">
        <v>45</v>
      </c>
      <c r="W156" s="8">
        <v>40</v>
      </c>
    </row>
    <row r="157" spans="17:23" ht="15" thickBot="1">
      <c r="Q157" s="5">
        <v>152</v>
      </c>
      <c r="R157" s="4"/>
      <c r="S157" s="7" t="s">
        <v>21</v>
      </c>
      <c r="T157" s="7" t="s">
        <v>24</v>
      </c>
      <c r="U157" s="8">
        <v>80</v>
      </c>
      <c r="V157" s="8">
        <v>45</v>
      </c>
      <c r="W157" s="8">
        <v>40</v>
      </c>
    </row>
    <row r="158" spans="17:23" ht="15" thickBot="1">
      <c r="Q158" s="5">
        <v>153</v>
      </c>
      <c r="R158" s="6" t="s">
        <v>252</v>
      </c>
      <c r="S158" s="4"/>
      <c r="T158" s="7" t="s">
        <v>24</v>
      </c>
      <c r="U158" s="8">
        <v>210</v>
      </c>
      <c r="V158" s="8">
        <v>45</v>
      </c>
      <c r="W158" s="8">
        <v>40</v>
      </c>
    </row>
    <row r="159" spans="17:23" ht="15" thickBot="1">
      <c r="Q159" s="5">
        <v>154</v>
      </c>
      <c r="R159" s="6" t="s">
        <v>253</v>
      </c>
      <c r="S159" s="4"/>
      <c r="T159" s="7" t="s">
        <v>24</v>
      </c>
      <c r="U159" s="8">
        <v>120</v>
      </c>
      <c r="V159" s="8">
        <v>45</v>
      </c>
      <c r="W159" s="8">
        <v>40</v>
      </c>
    </row>
    <row r="160" spans="17:23" ht="15" thickBot="1">
      <c r="Q160" s="5">
        <v>155</v>
      </c>
      <c r="R160" s="6" t="s">
        <v>254</v>
      </c>
      <c r="S160" s="7" t="s">
        <v>255</v>
      </c>
      <c r="T160" s="7" t="s">
        <v>24</v>
      </c>
      <c r="U160" s="8">
        <v>120</v>
      </c>
      <c r="V160" s="8">
        <v>40</v>
      </c>
      <c r="W160" s="8">
        <v>32</v>
      </c>
    </row>
    <row r="161" spans="17:23" ht="15" thickBot="1">
      <c r="Q161" s="5">
        <v>156</v>
      </c>
      <c r="R161" s="4"/>
      <c r="S161" s="7" t="s">
        <v>256</v>
      </c>
      <c r="T161" s="7" t="s">
        <v>24</v>
      </c>
      <c r="U161" s="8">
        <v>100</v>
      </c>
      <c r="V161" s="8">
        <v>40</v>
      </c>
      <c r="W161" s="8">
        <v>32</v>
      </c>
    </row>
    <row r="162" spans="17:23" ht="15" thickBot="1">
      <c r="Q162" s="5">
        <v>157</v>
      </c>
      <c r="R162" s="4"/>
      <c r="S162" s="7" t="s">
        <v>21</v>
      </c>
      <c r="T162" s="7" t="s">
        <v>24</v>
      </c>
      <c r="U162" s="8">
        <v>90</v>
      </c>
      <c r="V162" s="8">
        <v>40</v>
      </c>
      <c r="W162" s="8">
        <v>32</v>
      </c>
    </row>
    <row r="163" spans="17:23" ht="15" thickBot="1">
      <c r="Q163" s="5">
        <v>158</v>
      </c>
      <c r="R163" s="6" t="s">
        <v>257</v>
      </c>
      <c r="S163" s="4"/>
      <c r="T163" s="7" t="s">
        <v>24</v>
      </c>
      <c r="U163" s="8">
        <v>180</v>
      </c>
      <c r="V163" s="8">
        <v>45</v>
      </c>
      <c r="W163" s="8">
        <v>40</v>
      </c>
    </row>
    <row r="164" spans="17:23" ht="15" thickBot="1">
      <c r="Q164" s="5">
        <v>159</v>
      </c>
      <c r="R164" s="6" t="s">
        <v>258</v>
      </c>
      <c r="S164" s="7" t="s">
        <v>259</v>
      </c>
      <c r="T164" s="7" t="s">
        <v>24</v>
      </c>
      <c r="U164" s="8">
        <v>200</v>
      </c>
      <c r="V164" s="8">
        <v>45</v>
      </c>
      <c r="W164" s="8">
        <v>40</v>
      </c>
    </row>
    <row r="165" spans="17:23" ht="15" thickBot="1">
      <c r="Q165" s="5">
        <v>160</v>
      </c>
      <c r="R165" s="4"/>
      <c r="S165" s="7" t="s">
        <v>260</v>
      </c>
      <c r="T165" s="7" t="s">
        <v>24</v>
      </c>
      <c r="U165" s="8">
        <v>200</v>
      </c>
      <c r="V165" s="8">
        <v>45</v>
      </c>
      <c r="W165" s="8">
        <v>40</v>
      </c>
    </row>
    <row r="166" spans="17:23" ht="15" thickBot="1">
      <c r="Q166" s="5">
        <v>161</v>
      </c>
      <c r="R166" s="4"/>
      <c r="S166" s="7" t="s">
        <v>21</v>
      </c>
      <c r="T166" s="7" t="s">
        <v>24</v>
      </c>
      <c r="U166" s="8">
        <v>140</v>
      </c>
      <c r="V166" s="8">
        <v>45</v>
      </c>
      <c r="W166" s="8">
        <v>40</v>
      </c>
    </row>
    <row r="167" spans="17:23" ht="15" thickBot="1">
      <c r="Q167" s="5">
        <v>162</v>
      </c>
      <c r="R167" s="6" t="s">
        <v>261</v>
      </c>
      <c r="S167" s="4"/>
      <c r="T167" s="7" t="s">
        <v>24</v>
      </c>
      <c r="U167" s="8">
        <v>90</v>
      </c>
      <c r="V167" s="8">
        <v>45</v>
      </c>
      <c r="W167" s="8">
        <v>40</v>
      </c>
    </row>
    <row r="168" spans="17:23" ht="15" thickBot="1">
      <c r="Q168" s="5">
        <v>163</v>
      </c>
      <c r="R168" s="6" t="s">
        <v>61</v>
      </c>
      <c r="S168" s="7" t="s">
        <v>62</v>
      </c>
      <c r="T168" s="7" t="s">
        <v>24</v>
      </c>
      <c r="U168" s="8">
        <v>190</v>
      </c>
      <c r="V168" s="8">
        <v>50</v>
      </c>
      <c r="W168" s="8">
        <v>40</v>
      </c>
    </row>
    <row r="169" spans="17:23" ht="15" thickBot="1">
      <c r="Q169" s="5">
        <v>164</v>
      </c>
      <c r="R169" s="4"/>
      <c r="S169" s="7" t="s">
        <v>63</v>
      </c>
      <c r="T169" s="7" t="s">
        <v>24</v>
      </c>
      <c r="U169" s="8">
        <v>130</v>
      </c>
      <c r="V169" s="8">
        <v>50</v>
      </c>
      <c r="W169" s="8">
        <v>40</v>
      </c>
    </row>
    <row r="170" spans="17:23" ht="15" thickBot="1">
      <c r="Q170" s="5">
        <v>165</v>
      </c>
      <c r="R170" s="4"/>
      <c r="S170" s="7" t="s">
        <v>21</v>
      </c>
      <c r="T170" s="7" t="s">
        <v>24</v>
      </c>
      <c r="U170" s="8">
        <v>120</v>
      </c>
      <c r="V170" s="8">
        <v>50</v>
      </c>
      <c r="W170" s="8">
        <v>40</v>
      </c>
    </row>
    <row r="171" spans="17:23" ht="15" thickBot="1">
      <c r="Q171" s="5">
        <v>166</v>
      </c>
      <c r="R171" s="6" t="s">
        <v>64</v>
      </c>
      <c r="S171" s="7" t="s">
        <v>65</v>
      </c>
      <c r="T171" s="7" t="s">
        <v>66</v>
      </c>
      <c r="U171" s="8">
        <v>150</v>
      </c>
      <c r="V171" s="8">
        <v>60</v>
      </c>
      <c r="W171" s="8">
        <v>38</v>
      </c>
    </row>
    <row r="172" spans="17:23" ht="15" thickBot="1">
      <c r="Q172" s="5">
        <v>167</v>
      </c>
      <c r="R172" s="4"/>
      <c r="S172" s="7" t="s">
        <v>67</v>
      </c>
      <c r="T172" s="7" t="s">
        <v>66</v>
      </c>
      <c r="U172" s="8">
        <v>170</v>
      </c>
      <c r="V172" s="8">
        <v>60</v>
      </c>
      <c r="W172" s="8">
        <v>38</v>
      </c>
    </row>
    <row r="173" spans="17:23" ht="15" thickBot="1">
      <c r="Q173" s="5">
        <v>168</v>
      </c>
      <c r="R173" s="4"/>
      <c r="S173" s="7" t="s">
        <v>68</v>
      </c>
      <c r="T173" s="7" t="s">
        <v>66</v>
      </c>
      <c r="U173" s="8">
        <v>180</v>
      </c>
      <c r="V173" s="8">
        <v>60</v>
      </c>
      <c r="W173" s="8">
        <v>38</v>
      </c>
    </row>
    <row r="174" spans="17:23" ht="15" thickBot="1">
      <c r="Q174" s="5">
        <v>169</v>
      </c>
      <c r="R174" s="4"/>
      <c r="S174" s="7" t="s">
        <v>21</v>
      </c>
      <c r="T174" s="7" t="s">
        <v>66</v>
      </c>
      <c r="U174" s="8">
        <v>120</v>
      </c>
      <c r="V174" s="8">
        <v>60</v>
      </c>
      <c r="W174" s="8">
        <v>38</v>
      </c>
    </row>
    <row r="175" spans="17:23" ht="15" thickBot="1">
      <c r="Q175" s="5">
        <v>170</v>
      </c>
      <c r="R175" s="6" t="s">
        <v>69</v>
      </c>
      <c r="S175" s="7" t="s">
        <v>70</v>
      </c>
      <c r="T175" s="7" t="s">
        <v>66</v>
      </c>
      <c r="U175" s="8">
        <v>150</v>
      </c>
      <c r="V175" s="8">
        <v>60</v>
      </c>
      <c r="W175" s="8">
        <v>38</v>
      </c>
    </row>
    <row r="176" spans="17:23" ht="15" thickBot="1">
      <c r="Q176" s="5">
        <v>171</v>
      </c>
      <c r="R176" s="4"/>
      <c r="S176" s="7" t="s">
        <v>71</v>
      </c>
      <c r="T176" s="7" t="s">
        <v>66</v>
      </c>
      <c r="U176" s="8">
        <v>170</v>
      </c>
      <c r="V176" s="8">
        <v>60</v>
      </c>
      <c r="W176" s="8">
        <v>38</v>
      </c>
    </row>
    <row r="177" spans="17:23" ht="15" thickBot="1">
      <c r="Q177" s="5">
        <v>172</v>
      </c>
      <c r="R177" s="4"/>
      <c r="S177" s="7" t="s">
        <v>21</v>
      </c>
      <c r="T177" s="7" t="s">
        <v>66</v>
      </c>
      <c r="U177" s="8">
        <v>130</v>
      </c>
      <c r="V177" s="8">
        <v>60</v>
      </c>
      <c r="W177" s="8">
        <v>38</v>
      </c>
    </row>
    <row r="178" spans="17:23" ht="15" thickBot="1">
      <c r="Q178" s="5">
        <v>173</v>
      </c>
      <c r="R178" s="6" t="s">
        <v>72</v>
      </c>
      <c r="S178" s="7" t="s">
        <v>73</v>
      </c>
      <c r="T178" s="7" t="s">
        <v>66</v>
      </c>
      <c r="U178" s="8">
        <v>160</v>
      </c>
      <c r="V178" s="8">
        <v>65</v>
      </c>
      <c r="W178" s="8">
        <v>38</v>
      </c>
    </row>
    <row r="179" spans="17:23" ht="15" thickBot="1">
      <c r="Q179" s="5">
        <v>174</v>
      </c>
      <c r="R179" s="4"/>
      <c r="S179" s="7" t="s">
        <v>74</v>
      </c>
      <c r="T179" s="7" t="s">
        <v>66</v>
      </c>
      <c r="U179" s="8">
        <v>140</v>
      </c>
      <c r="V179" s="8">
        <v>65</v>
      </c>
      <c r="W179" s="8">
        <v>38</v>
      </c>
    </row>
    <row r="180" spans="17:23" ht="15" thickBot="1">
      <c r="Q180" s="5">
        <v>175</v>
      </c>
      <c r="R180" s="4"/>
      <c r="S180" s="7" t="s">
        <v>75</v>
      </c>
      <c r="T180" s="7" t="s">
        <v>66</v>
      </c>
      <c r="U180" s="8">
        <v>120</v>
      </c>
      <c r="V180" s="8">
        <v>65</v>
      </c>
      <c r="W180" s="8">
        <v>38</v>
      </c>
    </row>
    <row r="181" spans="17:23" ht="15" thickBot="1">
      <c r="Q181" s="5">
        <v>176</v>
      </c>
      <c r="R181" s="4"/>
      <c r="S181" s="7" t="s">
        <v>21</v>
      </c>
      <c r="T181" s="7" t="s">
        <v>66</v>
      </c>
      <c r="U181" s="8">
        <v>110</v>
      </c>
      <c r="V181" s="8">
        <v>65</v>
      </c>
      <c r="W181" s="8">
        <v>38</v>
      </c>
    </row>
    <row r="182" spans="17:23" ht="15" thickBot="1">
      <c r="Q182" s="5">
        <v>177</v>
      </c>
      <c r="R182" s="6" t="s">
        <v>76</v>
      </c>
      <c r="S182" s="4"/>
      <c r="T182" s="7" t="s">
        <v>66</v>
      </c>
      <c r="U182" s="8">
        <v>160</v>
      </c>
      <c r="V182" s="8">
        <v>60</v>
      </c>
      <c r="W182" s="8">
        <v>38</v>
      </c>
    </row>
    <row r="183" spans="17:23" ht="15" thickBot="1">
      <c r="Q183" s="5">
        <v>178</v>
      </c>
      <c r="R183" s="6" t="s">
        <v>77</v>
      </c>
      <c r="S183" s="4"/>
      <c r="T183" s="7" t="s">
        <v>66</v>
      </c>
      <c r="U183" s="8">
        <v>140</v>
      </c>
      <c r="V183" s="8">
        <v>60</v>
      </c>
      <c r="W183" s="8">
        <v>38</v>
      </c>
    </row>
    <row r="184" spans="17:23" ht="15" thickBot="1">
      <c r="Q184" s="5">
        <v>179</v>
      </c>
      <c r="R184" s="6" t="s">
        <v>78</v>
      </c>
      <c r="S184" s="4"/>
      <c r="T184" s="7" t="s">
        <v>66</v>
      </c>
      <c r="U184" s="8">
        <v>150</v>
      </c>
      <c r="V184" s="8">
        <v>55</v>
      </c>
      <c r="W184" s="8">
        <v>35</v>
      </c>
    </row>
    <row r="185" spans="17:23" ht="15" thickBot="1">
      <c r="Q185" s="5">
        <v>180</v>
      </c>
      <c r="R185" s="6" t="s">
        <v>79</v>
      </c>
      <c r="S185" s="7" t="s">
        <v>80</v>
      </c>
      <c r="T185" s="7" t="s">
        <v>66</v>
      </c>
      <c r="U185" s="8">
        <v>180</v>
      </c>
      <c r="V185" s="8">
        <v>60</v>
      </c>
      <c r="W185" s="8">
        <v>40</v>
      </c>
    </row>
    <row r="186" spans="17:23" ht="15" thickBot="1">
      <c r="Q186" s="5">
        <v>181</v>
      </c>
      <c r="R186" s="4"/>
      <c r="S186" s="9" t="s">
        <v>81</v>
      </c>
      <c r="T186" s="7" t="s">
        <v>66</v>
      </c>
      <c r="U186" s="8">
        <v>160</v>
      </c>
      <c r="V186" s="8">
        <v>60</v>
      </c>
      <c r="W186" s="8">
        <v>40</v>
      </c>
    </row>
    <row r="187" spans="17:23" ht="15" thickBot="1">
      <c r="Q187" s="5">
        <v>182</v>
      </c>
      <c r="R187" s="4"/>
      <c r="S187" s="7" t="s">
        <v>21</v>
      </c>
      <c r="T187" s="7" t="s">
        <v>66</v>
      </c>
      <c r="U187" s="8">
        <v>150</v>
      </c>
      <c r="V187" s="8">
        <v>60</v>
      </c>
      <c r="W187" s="8">
        <v>40</v>
      </c>
    </row>
    <row r="188" spans="17:23" ht="15" thickBot="1">
      <c r="Q188" s="5">
        <v>183</v>
      </c>
      <c r="R188" s="6" t="s">
        <v>82</v>
      </c>
      <c r="S188" s="4"/>
      <c r="T188" s="7" t="s">
        <v>66</v>
      </c>
      <c r="U188" s="8">
        <v>125</v>
      </c>
      <c r="V188" s="8">
        <v>60</v>
      </c>
      <c r="W188" s="8">
        <v>38</v>
      </c>
    </row>
    <row r="189" spans="17:23" ht="15" thickBot="1">
      <c r="Q189" s="5">
        <v>184</v>
      </c>
      <c r="R189" s="6" t="s">
        <v>83</v>
      </c>
      <c r="S189" s="4"/>
      <c r="T189" s="7" t="s">
        <v>66</v>
      </c>
      <c r="U189" s="8">
        <v>160</v>
      </c>
      <c r="V189" s="8">
        <v>55</v>
      </c>
      <c r="W189" s="8">
        <v>38</v>
      </c>
    </row>
    <row r="190" spans="17:23" ht="15" thickBot="1">
      <c r="Q190" s="5">
        <v>185</v>
      </c>
      <c r="R190" s="6" t="s">
        <v>84</v>
      </c>
      <c r="S190" s="4"/>
      <c r="T190" s="7" t="s">
        <v>66</v>
      </c>
      <c r="U190" s="8">
        <v>160</v>
      </c>
      <c r="V190" s="8">
        <v>60</v>
      </c>
      <c r="W190" s="8">
        <v>38</v>
      </c>
    </row>
    <row r="191" spans="17:23" ht="15" thickBot="1">
      <c r="Q191" s="5">
        <v>186</v>
      </c>
      <c r="R191" s="6" t="s">
        <v>85</v>
      </c>
      <c r="S191" s="4"/>
      <c r="T191" s="7" t="s">
        <v>66</v>
      </c>
      <c r="U191" s="8">
        <v>130</v>
      </c>
      <c r="V191" s="8">
        <v>60</v>
      </c>
      <c r="W191" s="8">
        <v>38</v>
      </c>
    </row>
    <row r="192" spans="17:23" ht="15" thickBot="1">
      <c r="Q192" s="5">
        <v>187</v>
      </c>
      <c r="R192" s="6" t="s">
        <v>86</v>
      </c>
      <c r="S192" s="4"/>
      <c r="T192" s="7" t="s">
        <v>66</v>
      </c>
      <c r="U192" s="8">
        <v>145</v>
      </c>
      <c r="V192" s="8">
        <v>60</v>
      </c>
      <c r="W192" s="8">
        <v>40</v>
      </c>
    </row>
    <row r="193" spans="17:23" ht="15" thickBot="1">
      <c r="Q193" s="5">
        <v>188</v>
      </c>
      <c r="R193" s="6" t="s">
        <v>87</v>
      </c>
      <c r="S193" s="4"/>
      <c r="T193" s="7" t="s">
        <v>24</v>
      </c>
      <c r="U193" s="8">
        <v>160</v>
      </c>
      <c r="V193" s="8">
        <v>45</v>
      </c>
      <c r="W193" s="8">
        <v>50</v>
      </c>
    </row>
    <row r="194" spans="17:23" ht="15" thickBot="1">
      <c r="Q194" s="5">
        <v>189</v>
      </c>
      <c r="R194" s="6" t="s">
        <v>88</v>
      </c>
      <c r="S194" s="4"/>
      <c r="T194" s="7" t="s">
        <v>66</v>
      </c>
      <c r="U194" s="8">
        <v>120</v>
      </c>
      <c r="V194" s="8">
        <v>35</v>
      </c>
      <c r="W194" s="8">
        <v>30</v>
      </c>
    </row>
    <row r="195" spans="17:23" ht="15" thickBot="1">
      <c r="Q195" s="5">
        <v>190</v>
      </c>
      <c r="R195" s="6" t="s">
        <v>89</v>
      </c>
      <c r="S195" s="4"/>
      <c r="T195" s="7" t="s">
        <v>24</v>
      </c>
      <c r="U195" s="8">
        <v>180</v>
      </c>
      <c r="V195" s="8">
        <v>45</v>
      </c>
      <c r="W195" s="8">
        <v>45</v>
      </c>
    </row>
    <row r="196" spans="17:23" ht="15" thickBot="1">
      <c r="Q196" s="5">
        <v>191</v>
      </c>
      <c r="R196" s="6" t="s">
        <v>90</v>
      </c>
      <c r="S196" s="4"/>
      <c r="T196" s="7" t="s">
        <v>24</v>
      </c>
      <c r="U196" s="8">
        <v>280</v>
      </c>
      <c r="V196" s="8">
        <v>80</v>
      </c>
      <c r="W196" s="8">
        <v>50</v>
      </c>
    </row>
    <row r="197" spans="17:23" ht="15" thickBot="1">
      <c r="Q197" s="5">
        <v>192</v>
      </c>
      <c r="R197" s="6" t="s">
        <v>91</v>
      </c>
      <c r="S197" s="4"/>
      <c r="T197" s="7" t="s">
        <v>24</v>
      </c>
      <c r="U197" s="8">
        <v>200</v>
      </c>
      <c r="V197" s="8">
        <v>80</v>
      </c>
      <c r="W197" s="8">
        <v>50</v>
      </c>
    </row>
    <row r="198" spans="17:23" ht="15" thickBot="1">
      <c r="Q198" s="5">
        <v>193</v>
      </c>
      <c r="R198" s="6" t="s">
        <v>92</v>
      </c>
      <c r="S198" s="4"/>
      <c r="T198" s="7" t="s">
        <v>24</v>
      </c>
      <c r="U198" s="8">
        <v>200</v>
      </c>
      <c r="V198" s="8">
        <v>80</v>
      </c>
      <c r="W198" s="8">
        <v>50</v>
      </c>
    </row>
    <row r="199" spans="17:23" ht="15" thickBot="1">
      <c r="Q199" s="5">
        <v>194</v>
      </c>
      <c r="R199" s="6" t="s">
        <v>93</v>
      </c>
      <c r="S199" s="4"/>
      <c r="T199" s="7" t="s">
        <v>24</v>
      </c>
      <c r="U199" s="8">
        <v>230</v>
      </c>
      <c r="V199" s="8">
        <v>70</v>
      </c>
      <c r="W199" s="8">
        <v>50</v>
      </c>
    </row>
    <row r="200" spans="17:23" ht="15" thickBot="1">
      <c r="Q200" s="5">
        <v>195</v>
      </c>
      <c r="R200" s="6" t="s">
        <v>94</v>
      </c>
      <c r="S200" s="4"/>
      <c r="T200" s="7" t="s">
        <v>24</v>
      </c>
      <c r="U200" s="8">
        <v>260</v>
      </c>
      <c r="V200" s="8">
        <v>65</v>
      </c>
      <c r="W200" s="8">
        <v>50</v>
      </c>
    </row>
    <row r="201" spans="17:23" ht="15" thickBot="1">
      <c r="Q201" s="5">
        <v>196</v>
      </c>
      <c r="R201" s="6" t="s">
        <v>262</v>
      </c>
      <c r="S201" s="4"/>
      <c r="T201" s="7" t="s">
        <v>66</v>
      </c>
      <c r="U201" s="8">
        <v>160</v>
      </c>
      <c r="V201" s="8">
        <v>38</v>
      </c>
      <c r="W201" s="8">
        <v>25</v>
      </c>
    </row>
    <row r="202" spans="17:23" ht="15" thickBot="1">
      <c r="Q202" s="5">
        <v>197</v>
      </c>
      <c r="R202" s="6" t="s">
        <v>95</v>
      </c>
      <c r="S202" s="4"/>
      <c r="T202" s="7" t="s">
        <v>24</v>
      </c>
      <c r="U202" s="8">
        <v>120</v>
      </c>
      <c r="V202" s="8">
        <v>40</v>
      </c>
      <c r="W202" s="8">
        <v>30</v>
      </c>
    </row>
    <row r="203" spans="17:23" ht="15" thickBot="1">
      <c r="Q203" s="5">
        <v>198</v>
      </c>
      <c r="R203" s="6" t="s">
        <v>263</v>
      </c>
      <c r="S203" s="4"/>
      <c r="T203" s="7" t="s">
        <v>66</v>
      </c>
      <c r="U203" s="8">
        <v>90</v>
      </c>
      <c r="V203" s="8">
        <v>30</v>
      </c>
      <c r="W203" s="8">
        <v>22</v>
      </c>
    </row>
    <row r="204" spans="17:23" ht="15" thickBot="1">
      <c r="Q204" s="5">
        <v>199</v>
      </c>
      <c r="R204" s="6" t="s">
        <v>96</v>
      </c>
      <c r="S204" s="7" t="s">
        <v>97</v>
      </c>
      <c r="T204" s="7" t="s">
        <v>98</v>
      </c>
      <c r="U204" s="8">
        <v>200</v>
      </c>
      <c r="V204" s="8">
        <v>45</v>
      </c>
      <c r="W204" s="8">
        <v>35</v>
      </c>
    </row>
    <row r="205" spans="17:23" ht="15" thickBot="1">
      <c r="Q205" s="5">
        <v>200</v>
      </c>
      <c r="R205" s="4"/>
      <c r="S205" s="7" t="s">
        <v>99</v>
      </c>
      <c r="T205" s="7" t="s">
        <v>98</v>
      </c>
      <c r="U205" s="8">
        <v>140</v>
      </c>
      <c r="V205" s="8">
        <v>45</v>
      </c>
      <c r="W205" s="8">
        <v>35</v>
      </c>
    </row>
    <row r="206" spans="17:23" ht="15" thickBot="1">
      <c r="Q206" s="5">
        <v>201</v>
      </c>
      <c r="R206" s="4"/>
      <c r="S206" s="7" t="s">
        <v>21</v>
      </c>
      <c r="T206" s="7" t="s">
        <v>98</v>
      </c>
      <c r="U206" s="8">
        <v>125</v>
      </c>
      <c r="V206" s="8">
        <v>45</v>
      </c>
      <c r="W206" s="8">
        <v>35</v>
      </c>
    </row>
    <row r="207" spans="17:23" ht="15" thickBot="1">
      <c r="Q207" s="2" t="s">
        <v>264</v>
      </c>
      <c r="R207" s="3" t="s">
        <v>265</v>
      </c>
      <c r="S207" s="4"/>
      <c r="T207" s="4"/>
      <c r="U207" s="4"/>
      <c r="V207" s="4"/>
      <c r="W207" s="4"/>
    </row>
    <row r="208" spans="17:23" ht="15" thickBot="1">
      <c r="Q208" s="5">
        <v>202</v>
      </c>
      <c r="R208" s="6" t="s">
        <v>100</v>
      </c>
      <c r="S208" s="7" t="s">
        <v>266</v>
      </c>
      <c r="T208" s="7" t="s">
        <v>24</v>
      </c>
      <c r="U208" s="8">
        <v>260</v>
      </c>
      <c r="V208" s="8">
        <v>55</v>
      </c>
      <c r="W208" s="8">
        <v>45</v>
      </c>
    </row>
    <row r="209" spans="17:23" ht="15" thickBot="1">
      <c r="Q209" s="5">
        <v>203</v>
      </c>
      <c r="R209" s="4"/>
      <c r="S209" s="7" t="s">
        <v>101</v>
      </c>
      <c r="T209" s="7" t="s">
        <v>24</v>
      </c>
      <c r="U209" s="8">
        <v>250</v>
      </c>
      <c r="V209" s="8">
        <v>55</v>
      </c>
      <c r="W209" s="8">
        <v>45</v>
      </c>
    </row>
    <row r="210" spans="17:23" ht="15" thickBot="1">
      <c r="Q210" s="5">
        <v>204</v>
      </c>
      <c r="R210" s="4"/>
      <c r="S210" s="7" t="s">
        <v>102</v>
      </c>
      <c r="T210" s="7" t="s">
        <v>24</v>
      </c>
      <c r="U210" s="8">
        <v>180</v>
      </c>
      <c r="V210" s="8">
        <v>55</v>
      </c>
      <c r="W210" s="8">
        <v>45</v>
      </c>
    </row>
    <row r="211" spans="17:23" ht="15" thickBot="1">
      <c r="Q211" s="5">
        <v>206</v>
      </c>
      <c r="R211" s="4"/>
      <c r="S211" s="7" t="s">
        <v>103</v>
      </c>
      <c r="T211" s="7" t="s">
        <v>24</v>
      </c>
      <c r="U211" s="8">
        <v>230</v>
      </c>
      <c r="V211" s="8">
        <v>55</v>
      </c>
      <c r="W211" s="8">
        <v>45</v>
      </c>
    </row>
    <row r="212" spans="17:23" ht="15" thickBot="1">
      <c r="Q212" s="5">
        <v>207</v>
      </c>
      <c r="R212" s="4"/>
      <c r="S212" s="7" t="s">
        <v>104</v>
      </c>
      <c r="T212" s="7" t="s">
        <v>24</v>
      </c>
      <c r="U212" s="8">
        <v>270</v>
      </c>
      <c r="V212" s="8">
        <v>55</v>
      </c>
      <c r="W212" s="8">
        <v>45</v>
      </c>
    </row>
    <row r="213" spans="17:23" ht="15" thickBot="1">
      <c r="Q213" s="5">
        <v>208</v>
      </c>
      <c r="R213" s="4"/>
      <c r="S213" s="7" t="s">
        <v>105</v>
      </c>
      <c r="T213" s="7" t="s">
        <v>24</v>
      </c>
      <c r="U213" s="8">
        <v>250</v>
      </c>
      <c r="V213" s="8">
        <v>55</v>
      </c>
      <c r="W213" s="8">
        <v>45</v>
      </c>
    </row>
    <row r="214" spans="17:23" ht="15" thickBot="1">
      <c r="Q214" s="5">
        <v>209</v>
      </c>
      <c r="R214" s="4"/>
      <c r="S214" s="7" t="s">
        <v>106</v>
      </c>
      <c r="T214" s="7" t="s">
        <v>24</v>
      </c>
      <c r="U214" s="8">
        <v>195</v>
      </c>
      <c r="V214" s="8">
        <v>55</v>
      </c>
      <c r="W214" s="8">
        <v>45</v>
      </c>
    </row>
    <row r="215" spans="17:23" ht="15" thickBot="1">
      <c r="Q215" s="5">
        <v>210</v>
      </c>
      <c r="R215" s="4"/>
      <c r="S215" s="7" t="s">
        <v>21</v>
      </c>
      <c r="T215" s="7" t="s">
        <v>24</v>
      </c>
      <c r="U215" s="8">
        <v>200</v>
      </c>
      <c r="V215" s="8">
        <v>55</v>
      </c>
      <c r="W215" s="8">
        <v>45</v>
      </c>
    </row>
    <row r="216" spans="17:23" ht="26.25" thickBot="1">
      <c r="Q216" s="5">
        <v>211</v>
      </c>
      <c r="R216" s="6" t="s">
        <v>107</v>
      </c>
      <c r="S216" s="9" t="s">
        <v>108</v>
      </c>
      <c r="T216" s="7" t="s">
        <v>24</v>
      </c>
      <c r="U216" s="8">
        <v>210</v>
      </c>
      <c r="V216" s="8">
        <v>55</v>
      </c>
      <c r="W216" s="8">
        <v>45</v>
      </c>
    </row>
    <row r="217" spans="17:23" ht="15" thickBot="1">
      <c r="Q217" s="5">
        <v>212</v>
      </c>
      <c r="R217" s="4"/>
      <c r="S217" s="7" t="s">
        <v>109</v>
      </c>
      <c r="T217" s="7" t="s">
        <v>24</v>
      </c>
      <c r="U217" s="8">
        <v>240</v>
      </c>
      <c r="V217" s="8">
        <v>55</v>
      </c>
      <c r="W217" s="8">
        <v>45</v>
      </c>
    </row>
    <row r="218" spans="17:23" ht="15" thickBot="1">
      <c r="Q218" s="5">
        <v>213</v>
      </c>
      <c r="R218" s="4"/>
      <c r="S218" s="7" t="s">
        <v>21</v>
      </c>
      <c r="T218" s="7" t="s">
        <v>24</v>
      </c>
      <c r="U218" s="8">
        <v>190</v>
      </c>
      <c r="V218" s="8">
        <v>55</v>
      </c>
      <c r="W218" s="8">
        <v>45</v>
      </c>
    </row>
    <row r="219" spans="17:23" ht="15" thickBot="1">
      <c r="Q219" s="5">
        <v>214</v>
      </c>
      <c r="R219" s="6" t="s">
        <v>110</v>
      </c>
      <c r="S219" s="7" t="s">
        <v>110</v>
      </c>
      <c r="T219" s="7" t="s">
        <v>24</v>
      </c>
      <c r="U219" s="8">
        <v>150</v>
      </c>
      <c r="V219" s="8">
        <v>50</v>
      </c>
      <c r="W219" s="8">
        <v>45</v>
      </c>
    </row>
    <row r="220" spans="17:23" ht="15" thickBot="1">
      <c r="Q220" s="5">
        <v>215</v>
      </c>
      <c r="R220" s="4"/>
      <c r="S220" s="7" t="s">
        <v>111</v>
      </c>
      <c r="T220" s="7" t="s">
        <v>24</v>
      </c>
      <c r="U220" s="8">
        <v>120</v>
      </c>
      <c r="V220" s="8">
        <v>50</v>
      </c>
      <c r="W220" s="8">
        <v>45</v>
      </c>
    </row>
    <row r="221" spans="17:23" ht="15" thickBot="1">
      <c r="Q221" s="5">
        <v>216</v>
      </c>
      <c r="R221" s="10"/>
      <c r="S221" s="7" t="s">
        <v>267</v>
      </c>
      <c r="T221" s="7" t="s">
        <v>24</v>
      </c>
      <c r="U221" s="8">
        <v>160</v>
      </c>
      <c r="V221" s="8">
        <v>50</v>
      </c>
      <c r="W221" s="8">
        <v>45</v>
      </c>
    </row>
    <row r="222" spans="17:23" ht="15" thickBot="1">
      <c r="Q222" s="5">
        <v>217</v>
      </c>
      <c r="R222" s="4"/>
      <c r="S222" s="7" t="s">
        <v>21</v>
      </c>
      <c r="T222" s="7" t="s">
        <v>24</v>
      </c>
      <c r="U222" s="8">
        <v>100</v>
      </c>
      <c r="V222" s="8">
        <v>50</v>
      </c>
      <c r="W222" s="8">
        <v>45</v>
      </c>
    </row>
    <row r="223" spans="17:23" ht="15" thickBot="1">
      <c r="Q223" s="5">
        <v>218</v>
      </c>
      <c r="R223" s="6" t="s">
        <v>112</v>
      </c>
      <c r="S223" s="7" t="s">
        <v>113</v>
      </c>
      <c r="T223" s="7" t="s">
        <v>24</v>
      </c>
      <c r="U223" s="8">
        <v>160</v>
      </c>
      <c r="V223" s="8">
        <v>50</v>
      </c>
      <c r="W223" s="8">
        <v>45</v>
      </c>
    </row>
    <row r="224" spans="17:23" ht="15" thickBot="1">
      <c r="Q224" s="5">
        <v>219</v>
      </c>
      <c r="R224" s="4"/>
      <c r="S224" s="7" t="s">
        <v>114</v>
      </c>
      <c r="T224" s="7" t="s">
        <v>24</v>
      </c>
      <c r="U224" s="8">
        <v>240</v>
      </c>
      <c r="V224" s="8">
        <v>50</v>
      </c>
      <c r="W224" s="8">
        <v>45</v>
      </c>
    </row>
    <row r="225" spans="17:23" ht="15" thickBot="1">
      <c r="Q225" s="5">
        <v>220</v>
      </c>
      <c r="R225" s="4"/>
      <c r="S225" s="7" t="s">
        <v>115</v>
      </c>
      <c r="T225" s="7" t="s">
        <v>24</v>
      </c>
      <c r="U225" s="8">
        <v>260</v>
      </c>
      <c r="V225" s="8">
        <v>50</v>
      </c>
      <c r="W225" s="8">
        <v>45</v>
      </c>
    </row>
    <row r="226" spans="17:23" ht="15" thickBot="1">
      <c r="Q226" s="5">
        <v>221</v>
      </c>
      <c r="R226" s="4"/>
      <c r="S226" s="7" t="s">
        <v>21</v>
      </c>
      <c r="T226" s="7" t="s">
        <v>24</v>
      </c>
      <c r="U226" s="8">
        <v>150</v>
      </c>
      <c r="V226" s="8">
        <v>50</v>
      </c>
      <c r="W226" s="8">
        <v>45</v>
      </c>
    </row>
    <row r="227" spans="17:23" ht="15" thickBot="1">
      <c r="Q227" s="5">
        <v>222</v>
      </c>
      <c r="R227" s="6" t="s">
        <v>268</v>
      </c>
      <c r="S227" s="4"/>
      <c r="T227" s="7" t="s">
        <v>24</v>
      </c>
      <c r="U227" s="8">
        <v>160</v>
      </c>
      <c r="V227" s="8">
        <v>50</v>
      </c>
      <c r="W227" s="8">
        <v>45</v>
      </c>
    </row>
    <row r="228" spans="17:23" ht="26.25" thickBot="1">
      <c r="Q228" s="5">
        <v>223</v>
      </c>
      <c r="R228" s="11" t="s">
        <v>269</v>
      </c>
      <c r="S228" s="4"/>
      <c r="T228" s="7" t="s">
        <v>24</v>
      </c>
      <c r="U228" s="8">
        <v>180</v>
      </c>
      <c r="V228" s="8">
        <v>50</v>
      </c>
      <c r="W228" s="8">
        <v>45</v>
      </c>
    </row>
    <row r="229" spans="17:23" ht="15" thickBot="1">
      <c r="Q229" s="5">
        <v>224</v>
      </c>
      <c r="R229" s="6" t="s">
        <v>270</v>
      </c>
      <c r="S229" s="4"/>
      <c r="T229" s="7" t="s">
        <v>24</v>
      </c>
      <c r="U229" s="8">
        <v>150</v>
      </c>
      <c r="V229" s="8">
        <v>40</v>
      </c>
      <c r="W229" s="8">
        <v>32</v>
      </c>
    </row>
    <row r="230" spans="17:23" ht="15" thickBot="1">
      <c r="Q230" s="5">
        <v>225</v>
      </c>
      <c r="R230" s="6" t="s">
        <v>116</v>
      </c>
      <c r="S230" s="4"/>
      <c r="T230" s="7" t="s">
        <v>24</v>
      </c>
      <c r="U230" s="8">
        <v>190</v>
      </c>
      <c r="V230" s="8">
        <v>50</v>
      </c>
      <c r="W230" s="8">
        <v>45</v>
      </c>
    </row>
    <row r="231" spans="17:23" ht="15" thickBot="1">
      <c r="Q231" s="5">
        <v>226</v>
      </c>
      <c r="R231" s="6" t="s">
        <v>117</v>
      </c>
      <c r="S231" s="4"/>
      <c r="T231" s="7" t="s">
        <v>24</v>
      </c>
      <c r="U231" s="8">
        <v>135</v>
      </c>
      <c r="V231" s="8">
        <v>50</v>
      </c>
      <c r="W231" s="8">
        <v>45</v>
      </c>
    </row>
    <row r="232" spans="17:23" ht="15" thickBot="1">
      <c r="Q232" s="5">
        <v>227</v>
      </c>
      <c r="R232" s="6" t="s">
        <v>118</v>
      </c>
      <c r="S232" s="7" t="s">
        <v>119</v>
      </c>
      <c r="T232" s="7" t="s">
        <v>24</v>
      </c>
      <c r="U232" s="8">
        <v>135</v>
      </c>
      <c r="V232" s="8">
        <v>47</v>
      </c>
      <c r="W232" s="8">
        <v>45</v>
      </c>
    </row>
    <row r="233" spans="17:23" ht="15" thickBot="1">
      <c r="Q233" s="5">
        <v>228</v>
      </c>
      <c r="R233" s="4"/>
      <c r="S233" s="7" t="s">
        <v>120</v>
      </c>
      <c r="T233" s="7" t="s">
        <v>24</v>
      </c>
      <c r="U233" s="8">
        <v>120</v>
      </c>
      <c r="V233" s="8">
        <v>47</v>
      </c>
      <c r="W233" s="8">
        <v>45</v>
      </c>
    </row>
    <row r="234" spans="17:23" ht="15" thickBot="1">
      <c r="Q234" s="5">
        <v>229</v>
      </c>
      <c r="R234" s="4"/>
      <c r="S234" s="9" t="s">
        <v>121</v>
      </c>
      <c r="T234" s="7" t="s">
        <v>24</v>
      </c>
      <c r="U234" s="8">
        <v>140</v>
      </c>
      <c r="V234" s="8">
        <v>47</v>
      </c>
      <c r="W234" s="8">
        <v>45</v>
      </c>
    </row>
    <row r="235" spans="17:23" ht="15" thickBot="1">
      <c r="Q235" s="5">
        <v>230</v>
      </c>
      <c r="R235" s="4"/>
      <c r="S235" s="7" t="s">
        <v>21</v>
      </c>
      <c r="T235" s="7" t="s">
        <v>24</v>
      </c>
      <c r="U235" s="8">
        <v>100</v>
      </c>
      <c r="V235" s="8">
        <v>47</v>
      </c>
      <c r="W235" s="8">
        <v>45</v>
      </c>
    </row>
    <row r="236" spans="17:23" ht="15" thickBot="1">
      <c r="Q236" s="5">
        <v>231</v>
      </c>
      <c r="R236" s="6" t="s">
        <v>122</v>
      </c>
      <c r="S236" s="7" t="s">
        <v>123</v>
      </c>
      <c r="T236" s="7" t="s">
        <v>24</v>
      </c>
      <c r="U236" s="8">
        <v>190</v>
      </c>
      <c r="V236" s="8">
        <v>40</v>
      </c>
      <c r="W236" s="8">
        <v>35</v>
      </c>
    </row>
    <row r="237" spans="17:23" ht="15" thickBot="1">
      <c r="Q237" s="5">
        <v>232</v>
      </c>
      <c r="R237" s="4"/>
      <c r="S237" s="7" t="s">
        <v>124</v>
      </c>
      <c r="T237" s="7" t="s">
        <v>24</v>
      </c>
      <c r="U237" s="8">
        <v>110</v>
      </c>
      <c r="V237" s="8">
        <v>40</v>
      </c>
      <c r="W237" s="8">
        <v>35</v>
      </c>
    </row>
    <row r="238" spans="17:23" ht="15" thickBot="1">
      <c r="Q238" s="5">
        <v>233</v>
      </c>
      <c r="R238" s="4"/>
      <c r="S238" s="7" t="s">
        <v>125</v>
      </c>
      <c r="T238" s="7" t="s">
        <v>24</v>
      </c>
      <c r="U238" s="8">
        <v>120</v>
      </c>
      <c r="V238" s="8">
        <v>40</v>
      </c>
      <c r="W238" s="8">
        <v>35</v>
      </c>
    </row>
    <row r="239" spans="17:23" ht="15" thickBot="1">
      <c r="Q239" s="5">
        <v>234</v>
      </c>
      <c r="R239" s="4"/>
      <c r="S239" s="7" t="s">
        <v>21</v>
      </c>
      <c r="T239" s="7" t="s">
        <v>24</v>
      </c>
      <c r="U239" s="8">
        <v>100</v>
      </c>
      <c r="V239" s="8">
        <v>40</v>
      </c>
      <c r="W239" s="8">
        <v>35</v>
      </c>
    </row>
    <row r="240" spans="17:23" ht="15" thickBot="1">
      <c r="Q240" s="5">
        <v>235</v>
      </c>
      <c r="R240" s="6" t="s">
        <v>271</v>
      </c>
      <c r="S240" s="4"/>
      <c r="T240" s="7" t="s">
        <v>24</v>
      </c>
      <c r="U240" s="8">
        <v>250</v>
      </c>
      <c r="V240" s="8">
        <v>60</v>
      </c>
      <c r="W240" s="8">
        <v>45</v>
      </c>
    </row>
    <row r="241" spans="17:23" ht="15" thickBot="1">
      <c r="Q241" s="5">
        <v>236</v>
      </c>
      <c r="R241" s="6" t="s">
        <v>272</v>
      </c>
      <c r="S241" s="4"/>
      <c r="T241" s="7" t="s">
        <v>24</v>
      </c>
      <c r="U241" s="8">
        <v>160</v>
      </c>
      <c r="V241" s="8">
        <v>50</v>
      </c>
      <c r="W241" s="8">
        <v>45</v>
      </c>
    </row>
    <row r="242" spans="17:23" ht="15" thickBot="1">
      <c r="Q242" s="5">
        <v>237</v>
      </c>
      <c r="R242" s="6" t="s">
        <v>126</v>
      </c>
      <c r="S242" s="4"/>
      <c r="T242" s="7" t="s">
        <v>24</v>
      </c>
      <c r="U242" s="8">
        <v>200</v>
      </c>
      <c r="V242" s="8">
        <v>40</v>
      </c>
      <c r="W242" s="8">
        <v>37</v>
      </c>
    </row>
    <row r="243" spans="17:23" ht="15" thickBot="1">
      <c r="Q243" s="5">
        <v>238</v>
      </c>
      <c r="R243" s="6" t="s">
        <v>273</v>
      </c>
      <c r="S243" s="4"/>
      <c r="T243" s="7" t="s">
        <v>24</v>
      </c>
      <c r="U243" s="8">
        <v>135</v>
      </c>
      <c r="V243" s="8">
        <v>45</v>
      </c>
      <c r="W243" s="8">
        <v>45</v>
      </c>
    </row>
    <row r="244" spans="17:23" ht="15" thickBot="1">
      <c r="Q244" s="5">
        <v>239</v>
      </c>
      <c r="R244" s="6" t="s">
        <v>274</v>
      </c>
      <c r="S244" s="4"/>
      <c r="T244" s="7" t="s">
        <v>24</v>
      </c>
      <c r="U244" s="8">
        <v>280</v>
      </c>
      <c r="V244" s="8">
        <v>45</v>
      </c>
      <c r="W244" s="8">
        <v>45</v>
      </c>
    </row>
    <row r="245" spans="17:23" ht="26.25" thickBot="1">
      <c r="Q245" s="5">
        <v>240</v>
      </c>
      <c r="R245" s="11" t="s">
        <v>275</v>
      </c>
      <c r="S245" s="4"/>
      <c r="T245" s="7" t="s">
        <v>24</v>
      </c>
      <c r="U245" s="8">
        <v>220</v>
      </c>
      <c r="V245" s="8">
        <v>60</v>
      </c>
      <c r="W245" s="8">
        <v>45</v>
      </c>
    </row>
    <row r="246" spans="17:23" ht="15" thickBot="1">
      <c r="Q246" s="5">
        <v>241</v>
      </c>
      <c r="R246" s="6" t="s">
        <v>127</v>
      </c>
      <c r="S246" s="4"/>
      <c r="T246" s="7" t="s">
        <v>24</v>
      </c>
      <c r="U246" s="8">
        <v>140</v>
      </c>
      <c r="V246" s="8">
        <v>40</v>
      </c>
      <c r="W246" s="8">
        <v>40</v>
      </c>
    </row>
    <row r="247" spans="17:23" ht="15" thickBot="1">
      <c r="Q247" s="5">
        <v>242</v>
      </c>
      <c r="R247" s="6" t="s">
        <v>276</v>
      </c>
      <c r="S247" s="4"/>
      <c r="T247" s="7" t="s">
        <v>24</v>
      </c>
      <c r="U247" s="8">
        <v>110</v>
      </c>
      <c r="V247" s="8">
        <v>36</v>
      </c>
      <c r="W247" s="8">
        <v>30</v>
      </c>
    </row>
    <row r="248" spans="17:23" ht="15" thickBot="1">
      <c r="Q248" s="5">
        <v>243</v>
      </c>
      <c r="R248" s="6" t="s">
        <v>277</v>
      </c>
      <c r="S248" s="4"/>
      <c r="T248" s="7" t="s">
        <v>24</v>
      </c>
      <c r="U248" s="8">
        <v>120</v>
      </c>
      <c r="V248" s="8">
        <v>45</v>
      </c>
      <c r="W248" s="8">
        <v>45</v>
      </c>
    </row>
    <row r="249" spans="17:23" ht="15" thickBot="1">
      <c r="Q249" s="5">
        <v>244</v>
      </c>
      <c r="R249" s="6" t="s">
        <v>278</v>
      </c>
      <c r="S249" s="4"/>
      <c r="T249" s="7" t="s">
        <v>24</v>
      </c>
      <c r="U249" s="8">
        <v>140</v>
      </c>
      <c r="V249" s="8">
        <v>50</v>
      </c>
      <c r="W249" s="8">
        <v>45</v>
      </c>
    </row>
    <row r="250" spans="17:23" ht="15" thickBot="1">
      <c r="Q250" s="5">
        <v>245</v>
      </c>
      <c r="R250" s="6" t="s">
        <v>279</v>
      </c>
      <c r="S250" s="4"/>
      <c r="T250" s="7" t="s">
        <v>24</v>
      </c>
      <c r="U250" s="8">
        <v>230</v>
      </c>
      <c r="V250" s="8">
        <v>45</v>
      </c>
      <c r="W250" s="8">
        <v>45</v>
      </c>
    </row>
    <row r="251" spans="17:23" ht="15" thickBot="1">
      <c r="Q251" s="5">
        <v>246</v>
      </c>
      <c r="R251" s="6" t="s">
        <v>280</v>
      </c>
      <c r="S251" s="4"/>
      <c r="T251" s="7" t="s">
        <v>24</v>
      </c>
      <c r="U251" s="8">
        <v>180</v>
      </c>
      <c r="V251" s="8">
        <v>45</v>
      </c>
      <c r="W251" s="8">
        <v>43</v>
      </c>
    </row>
    <row r="252" spans="17:23" ht="15" thickBot="1">
      <c r="Q252" s="5">
        <v>247</v>
      </c>
      <c r="R252" s="6" t="s">
        <v>281</v>
      </c>
      <c r="S252" s="4"/>
      <c r="T252" s="7" t="s">
        <v>24</v>
      </c>
      <c r="U252" s="8">
        <v>150</v>
      </c>
      <c r="V252" s="8">
        <v>45</v>
      </c>
      <c r="W252" s="8">
        <v>45</v>
      </c>
    </row>
    <row r="253" spans="17:23" ht="15" thickBot="1">
      <c r="Q253" s="5">
        <v>248</v>
      </c>
      <c r="R253" s="6" t="s">
        <v>282</v>
      </c>
      <c r="S253" s="4"/>
      <c r="T253" s="7" t="s">
        <v>24</v>
      </c>
      <c r="U253" s="8">
        <v>150</v>
      </c>
      <c r="V253" s="8">
        <v>45</v>
      </c>
      <c r="W253" s="8">
        <v>45</v>
      </c>
    </row>
    <row r="254" spans="17:23" ht="15" thickBot="1">
      <c r="Q254" s="5">
        <v>249</v>
      </c>
      <c r="R254" s="6" t="s">
        <v>283</v>
      </c>
      <c r="S254" s="4"/>
      <c r="T254" s="7" t="s">
        <v>24</v>
      </c>
      <c r="U254" s="8">
        <v>200</v>
      </c>
      <c r="V254" s="8">
        <v>45</v>
      </c>
      <c r="W254" s="8">
        <v>45</v>
      </c>
    </row>
    <row r="255" spans="17:23" ht="15" thickBot="1">
      <c r="Q255" s="5">
        <v>250</v>
      </c>
      <c r="R255" s="6" t="s">
        <v>284</v>
      </c>
      <c r="S255" s="4"/>
      <c r="T255" s="7" t="s">
        <v>24</v>
      </c>
      <c r="U255" s="8">
        <v>220</v>
      </c>
      <c r="V255" s="8">
        <v>45</v>
      </c>
      <c r="W255" s="8">
        <v>45</v>
      </c>
    </row>
    <row r="256" spans="17:23" ht="15" thickBot="1">
      <c r="Q256" s="5">
        <v>251</v>
      </c>
      <c r="R256" s="6" t="s">
        <v>285</v>
      </c>
      <c r="S256" s="4"/>
      <c r="T256" s="7" t="s">
        <v>24</v>
      </c>
      <c r="U256" s="8">
        <v>200</v>
      </c>
      <c r="V256" s="8">
        <v>45</v>
      </c>
      <c r="W256" s="8">
        <v>45</v>
      </c>
    </row>
    <row r="257" spans="17:23" ht="15" thickBot="1">
      <c r="Q257" s="5">
        <v>252</v>
      </c>
      <c r="R257" s="6" t="s">
        <v>286</v>
      </c>
      <c r="S257" s="4"/>
      <c r="T257" s="7" t="s">
        <v>24</v>
      </c>
      <c r="U257" s="8">
        <v>200</v>
      </c>
      <c r="V257" s="8">
        <v>45</v>
      </c>
      <c r="W257" s="8">
        <v>45</v>
      </c>
    </row>
    <row r="258" spans="17:23" ht="15" thickBot="1">
      <c r="Q258" s="5">
        <v>253</v>
      </c>
      <c r="R258" s="6" t="s">
        <v>287</v>
      </c>
      <c r="S258" s="4"/>
      <c r="T258" s="7" t="s">
        <v>24</v>
      </c>
      <c r="U258" s="8">
        <v>120</v>
      </c>
      <c r="V258" s="8">
        <v>45</v>
      </c>
      <c r="W258" s="8">
        <v>40</v>
      </c>
    </row>
    <row r="259" spans="17:23" ht="14.25" thickBot="1">
      <c r="Q259" s="2" t="s">
        <v>288</v>
      </c>
      <c r="R259" s="3" t="s">
        <v>289</v>
      </c>
      <c r="S259" s="4"/>
      <c r="T259" s="4"/>
      <c r="U259" s="4"/>
      <c r="V259" s="4"/>
      <c r="W259" s="4"/>
    </row>
    <row r="260" spans="17:23" ht="15" thickBot="1">
      <c r="Q260" s="5">
        <v>254</v>
      </c>
      <c r="R260" s="6" t="s">
        <v>128</v>
      </c>
      <c r="S260" s="9" t="s">
        <v>290</v>
      </c>
      <c r="T260" s="7" t="s">
        <v>24</v>
      </c>
      <c r="U260" s="8">
        <v>210</v>
      </c>
      <c r="V260" s="8">
        <v>60</v>
      </c>
      <c r="W260" s="8">
        <v>50</v>
      </c>
    </row>
    <row r="261" spans="17:23" ht="15" thickBot="1">
      <c r="Q261" s="5">
        <v>255</v>
      </c>
      <c r="R261" s="10"/>
      <c r="S261" s="9" t="s">
        <v>291</v>
      </c>
      <c r="T261" s="7" t="s">
        <v>24</v>
      </c>
      <c r="U261" s="8">
        <v>180</v>
      </c>
      <c r="V261" s="8">
        <v>60</v>
      </c>
      <c r="W261" s="8">
        <v>50</v>
      </c>
    </row>
    <row r="262" spans="17:23" ht="15" thickBot="1">
      <c r="Q262" s="5">
        <v>256</v>
      </c>
      <c r="R262" s="4"/>
      <c r="S262" s="7" t="s">
        <v>129</v>
      </c>
      <c r="T262" s="7" t="s">
        <v>24</v>
      </c>
      <c r="U262" s="8">
        <v>200</v>
      </c>
      <c r="V262" s="8">
        <v>60</v>
      </c>
      <c r="W262" s="8">
        <v>50</v>
      </c>
    </row>
    <row r="263" spans="17:23" ht="15" thickBot="1">
      <c r="Q263" s="5">
        <v>257</v>
      </c>
      <c r="R263" s="4"/>
      <c r="S263" s="7" t="s">
        <v>21</v>
      </c>
      <c r="T263" s="7" t="s">
        <v>24</v>
      </c>
      <c r="U263" s="8">
        <v>160</v>
      </c>
      <c r="V263" s="8">
        <v>60</v>
      </c>
      <c r="W263" s="8">
        <v>50</v>
      </c>
    </row>
    <row r="264" spans="17:23" ht="15" thickBot="1">
      <c r="Q264" s="5">
        <v>258</v>
      </c>
      <c r="R264" s="6" t="s">
        <v>130</v>
      </c>
      <c r="S264" s="4"/>
      <c r="T264" s="7" t="s">
        <v>24</v>
      </c>
      <c r="U264" s="8">
        <v>180</v>
      </c>
      <c r="V264" s="8">
        <v>60</v>
      </c>
      <c r="W264" s="8">
        <v>45</v>
      </c>
    </row>
    <row r="265" spans="17:23" ht="15" thickBot="1">
      <c r="Q265" s="5">
        <v>259</v>
      </c>
      <c r="R265" s="6" t="s">
        <v>292</v>
      </c>
      <c r="S265" s="4"/>
      <c r="T265" s="7" t="s">
        <v>24</v>
      </c>
      <c r="U265" s="8">
        <v>170</v>
      </c>
      <c r="V265" s="8">
        <v>47</v>
      </c>
      <c r="W265" s="8">
        <v>45</v>
      </c>
    </row>
    <row r="266" spans="17:23" ht="15" thickBot="1">
      <c r="Q266" s="5">
        <v>260</v>
      </c>
      <c r="R266" s="6" t="s">
        <v>131</v>
      </c>
      <c r="S266" s="7" t="s">
        <v>132</v>
      </c>
      <c r="T266" s="7" t="s">
        <v>24</v>
      </c>
      <c r="U266" s="8">
        <v>190</v>
      </c>
      <c r="V266" s="8">
        <v>45</v>
      </c>
      <c r="W266" s="8">
        <v>50</v>
      </c>
    </row>
    <row r="267" spans="17:23" ht="15" thickBot="1">
      <c r="Q267" s="5">
        <v>261</v>
      </c>
      <c r="R267" s="4"/>
      <c r="S267" s="7" t="s">
        <v>293</v>
      </c>
      <c r="T267" s="7" t="s">
        <v>24</v>
      </c>
      <c r="U267" s="8">
        <v>120</v>
      </c>
      <c r="V267" s="8">
        <v>45</v>
      </c>
      <c r="W267" s="8">
        <v>50</v>
      </c>
    </row>
    <row r="268" spans="17:23" ht="15" thickBot="1">
      <c r="Q268" s="5">
        <v>262</v>
      </c>
      <c r="R268" s="4"/>
      <c r="S268" s="7" t="s">
        <v>21</v>
      </c>
      <c r="T268" s="7" t="s">
        <v>24</v>
      </c>
      <c r="U268" s="8">
        <v>110</v>
      </c>
      <c r="V268" s="8">
        <v>45</v>
      </c>
      <c r="W268" s="8">
        <v>50</v>
      </c>
    </row>
    <row r="269" spans="17:23" ht="26.25" thickBot="1">
      <c r="Q269" s="5">
        <v>263</v>
      </c>
      <c r="R269" s="11" t="s">
        <v>294</v>
      </c>
      <c r="S269" s="4"/>
      <c r="T269" s="7" t="s">
        <v>24</v>
      </c>
      <c r="U269" s="8">
        <v>350</v>
      </c>
      <c r="V269" s="8">
        <v>55</v>
      </c>
      <c r="W269" s="8">
        <v>50</v>
      </c>
    </row>
    <row r="270" spans="17:23" ht="15" thickBot="1">
      <c r="Q270" s="5">
        <v>264</v>
      </c>
      <c r="R270" s="6" t="s">
        <v>295</v>
      </c>
      <c r="S270" s="4"/>
      <c r="T270" s="7" t="s">
        <v>24</v>
      </c>
      <c r="U270" s="8">
        <v>120</v>
      </c>
      <c r="V270" s="8">
        <v>40</v>
      </c>
      <c r="W270" s="8">
        <v>30</v>
      </c>
    </row>
    <row r="271" spans="17:23" ht="15" thickBot="1">
      <c r="Q271" s="5">
        <v>265</v>
      </c>
      <c r="R271" s="6" t="s">
        <v>296</v>
      </c>
      <c r="S271" s="4"/>
      <c r="T271" s="7" t="s">
        <v>24</v>
      </c>
      <c r="U271" s="8">
        <v>120</v>
      </c>
      <c r="V271" s="8">
        <v>55</v>
      </c>
      <c r="W271" s="8">
        <v>35</v>
      </c>
    </row>
    <row r="272" spans="17:23" ht="15" thickBot="1">
      <c r="Q272" s="5">
        <v>266</v>
      </c>
      <c r="R272" s="6" t="s">
        <v>297</v>
      </c>
      <c r="S272" s="4"/>
      <c r="T272" s="7" t="s">
        <v>24</v>
      </c>
      <c r="U272" s="8">
        <v>220</v>
      </c>
      <c r="V272" s="8">
        <v>55</v>
      </c>
      <c r="W272" s="8">
        <v>35</v>
      </c>
    </row>
    <row r="273" spans="17:23" ht="15" thickBot="1">
      <c r="Q273" s="5">
        <v>267</v>
      </c>
      <c r="R273" s="6" t="s">
        <v>298</v>
      </c>
      <c r="S273" s="4"/>
      <c r="T273" s="7" t="s">
        <v>24</v>
      </c>
      <c r="U273" s="8">
        <v>195</v>
      </c>
      <c r="V273" s="8">
        <v>55</v>
      </c>
      <c r="W273" s="8">
        <v>35</v>
      </c>
    </row>
    <row r="274" spans="17:23" ht="15" thickBot="1">
      <c r="Q274" s="5">
        <v>268</v>
      </c>
      <c r="R274" s="6" t="s">
        <v>299</v>
      </c>
      <c r="S274" s="4"/>
      <c r="T274" s="7" t="s">
        <v>24</v>
      </c>
      <c r="U274" s="8">
        <v>160</v>
      </c>
      <c r="V274" s="8">
        <v>60</v>
      </c>
      <c r="W274" s="8">
        <v>35</v>
      </c>
    </row>
    <row r="275" spans="17:23" ht="15" thickBot="1">
      <c r="Q275" s="5">
        <v>269</v>
      </c>
      <c r="R275" s="6" t="s">
        <v>300</v>
      </c>
      <c r="S275" s="4"/>
      <c r="T275" s="7" t="s">
        <v>24</v>
      </c>
      <c r="U275" s="8">
        <v>180</v>
      </c>
      <c r="V275" s="8">
        <v>60</v>
      </c>
      <c r="W275" s="8">
        <v>35</v>
      </c>
    </row>
    <row r="276" spans="17:23" ht="15" thickBot="1">
      <c r="Q276" s="5">
        <v>270</v>
      </c>
      <c r="R276" s="6" t="s">
        <v>301</v>
      </c>
      <c r="S276" s="4"/>
      <c r="T276" s="7" t="s">
        <v>24</v>
      </c>
      <c r="U276" s="8">
        <v>180</v>
      </c>
      <c r="V276" s="8">
        <v>60</v>
      </c>
      <c r="W276" s="8">
        <v>35</v>
      </c>
    </row>
    <row r="277" spans="17:23" ht="15" thickBot="1">
      <c r="Q277" s="5">
        <v>271</v>
      </c>
      <c r="R277" s="6" t="s">
        <v>302</v>
      </c>
      <c r="S277" s="4"/>
      <c r="T277" s="7" t="s">
        <v>24</v>
      </c>
      <c r="U277" s="8">
        <v>200</v>
      </c>
      <c r="V277" s="8">
        <v>60</v>
      </c>
      <c r="W277" s="8">
        <v>35</v>
      </c>
    </row>
    <row r="278" spans="17:23" ht="15" thickBot="1">
      <c r="Q278" s="5">
        <v>272</v>
      </c>
      <c r="R278" s="6" t="s">
        <v>303</v>
      </c>
      <c r="S278" s="4"/>
      <c r="T278" s="7" t="s">
        <v>24</v>
      </c>
      <c r="U278" s="8">
        <v>140</v>
      </c>
      <c r="V278" s="8">
        <v>60</v>
      </c>
      <c r="W278" s="8">
        <v>35</v>
      </c>
    </row>
    <row r="279" spans="17:23" ht="15" thickBot="1">
      <c r="Q279" s="5">
        <v>273</v>
      </c>
      <c r="R279" s="6" t="s">
        <v>304</v>
      </c>
      <c r="S279" s="4"/>
      <c r="T279" s="7" t="s">
        <v>24</v>
      </c>
      <c r="U279" s="8">
        <v>240</v>
      </c>
      <c r="V279" s="8">
        <v>60</v>
      </c>
      <c r="W279" s="8">
        <v>35</v>
      </c>
    </row>
  </sheetData>
  <sheetProtection/>
  <mergeCells count="50">
    <mergeCell ref="B1:N1"/>
    <mergeCell ref="C2:J2"/>
    <mergeCell ref="K2:L2"/>
    <mergeCell ref="M2:N2"/>
    <mergeCell ref="C3:J3"/>
    <mergeCell ref="K3:L3"/>
    <mergeCell ref="M3:N3"/>
    <mergeCell ref="C4:J4"/>
    <mergeCell ref="K4:L4"/>
    <mergeCell ref="M4:N4"/>
    <mergeCell ref="D5:H5"/>
    <mergeCell ref="J5:K5"/>
    <mergeCell ref="L5:M5"/>
    <mergeCell ref="J16:K16"/>
    <mergeCell ref="L16:M16"/>
    <mergeCell ref="D15:H15"/>
    <mergeCell ref="C17:N17"/>
    <mergeCell ref="J13:K13"/>
    <mergeCell ref="J6:K6"/>
    <mergeCell ref="L6:M6"/>
    <mergeCell ref="J9:K9"/>
    <mergeCell ref="L9:M9"/>
    <mergeCell ref="D10:H10"/>
    <mergeCell ref="J10:K10"/>
    <mergeCell ref="L10:M10"/>
    <mergeCell ref="B20:N20"/>
    <mergeCell ref="D12:H12"/>
    <mergeCell ref="J12:K12"/>
    <mergeCell ref="L12:M12"/>
    <mergeCell ref="D16:H16"/>
    <mergeCell ref="J7:K7"/>
    <mergeCell ref="L7:M7"/>
    <mergeCell ref="J15:K15"/>
    <mergeCell ref="L15:M15"/>
    <mergeCell ref="D14:H14"/>
    <mergeCell ref="J14:K14"/>
    <mergeCell ref="L14:M14"/>
    <mergeCell ref="D13:H13"/>
    <mergeCell ref="J8:K8"/>
    <mergeCell ref="D8:H8"/>
    <mergeCell ref="L13:M13"/>
    <mergeCell ref="D11:H11"/>
    <mergeCell ref="J11:K11"/>
    <mergeCell ref="L11:M11"/>
    <mergeCell ref="L8:M8"/>
    <mergeCell ref="B21:I21"/>
    <mergeCell ref="J21:N21"/>
    <mergeCell ref="D9:H9"/>
    <mergeCell ref="B18:N18"/>
    <mergeCell ref="B19:N19"/>
  </mergeCells>
  <printOptions/>
  <pageMargins left="0.9448818897637796" right="0.7086614173228347" top="1.141732283464567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谯旭</cp:lastModifiedBy>
  <cp:lastPrinted>2018-05-21T06:43:07Z</cp:lastPrinted>
  <dcterms:created xsi:type="dcterms:W3CDTF">2006-09-16T00:00:00Z</dcterms:created>
  <dcterms:modified xsi:type="dcterms:W3CDTF">2019-04-19T02:27:37Z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